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<sst xmlns="http://schemas.openxmlformats.org/spreadsheetml/2006/main" count="20" uniqueCount="20">
  <si>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</si>
  <si>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 xml:space="preserve">常德市2022年“三山”生态保护补偿清算资金安排表      </t>
  </si>
  <si>
    <t>单位：万元</t>
  </si>
  <si>
    <t>区县/单位</t>
  </si>
  <si>
    <t>护林员工资</t>
  </si>
  <si>
    <t>“三山”保护林地补偿资金</t>
  </si>
  <si>
    <t>2022年补偿总额</t>
  </si>
  <si>
    <t>协调工作经费</t>
  </si>
  <si>
    <t>2022年已拨资金（常财资环指〔2022〕26号）</t>
  </si>
  <si>
    <t>本次下达资金</t>
  </si>
  <si>
    <t>备注</t>
  </si>
  <si>
    <t>人数</t>
  </si>
  <si>
    <t>金额</t>
  </si>
  <si>
    <t>2022年补偿面积（亩）</t>
  </si>
  <si>
    <t>应补偿金额</t>
  </si>
  <si>
    <t>合  计</t>
  </si>
  <si>
    <t>市林业局</t>
  </si>
  <si>
    <t>工作经费</t>
  </si>
  <si>
    <t>武陵区</t>
  </si>
  <si>
    <t>常德柳叶湖旅游度假区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</si>
</sst>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A4" sqref="A4:A5"/>
    </sheetView>
  </sheetViews>
  <sheetFormatPr defaultColWidth="9.775" defaultRowHeight="14.25"/>
  <cols>
    <col min="1" max="1" width="16.4416666666667" style="1" customWidth="1"/>
    <col min="2" max="3" width="9.58333333333333" style="1" customWidth="1"/>
    <col min="4" max="4" width="15.1333333333333" style="1" customWidth="1"/>
    <col min="5" max="6" width="12.5" style="1" customWidth="1"/>
    <col min="7" max="7" width="10" style="1" hidden="1" customWidth="1"/>
    <col min="8" max="8" width="18.1916666666667" style="1" customWidth="1"/>
    <col min="9" max="9" width="11.25" style="1" customWidth="1"/>
    <col min="10" max="10" width="15.1333333333333" style="1" customWidth="1"/>
    <col min="11" max="16384" width="9.775" style="1"/>
  </cols>
  <sheetData>
    <row r="1" s="1" customFormat="1" spans="1:1">
      <c r="A1" s="3" t="s">
        <v>0</v>
      </c>
    </row>
    <row r="2" s="1" customFormat="1" ht="33.7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1.75" customHeight="1" spans="1:10">
      <c r="A3" s="6"/>
      <c r="B3" s="6"/>
      <c r="C3" s="6"/>
      <c r="D3" s="6"/>
      <c r="E3" s="6"/>
      <c r="F3" s="6"/>
      <c r="G3" s="6"/>
      <c r="H3" s="6"/>
      <c r="I3" s="6"/>
      <c r="J3" s="15" t="s">
        <v>2</v>
      </c>
    </row>
    <row r="4" s="2" customFormat="1" ht="29.25" customHeight="1" spans="1:10">
      <c r="A4" s="7" t="s">
        <v>3</v>
      </c>
      <c r="B4" s="7" t="s">
        <v>4</v>
      </c>
      <c r="C4" s="8"/>
      <c r="D4" s="7" t="s">
        <v>5</v>
      </c>
      <c r="E4" s="8"/>
      <c r="F4" s="9" t="s">
        <v>6</v>
      </c>
      <c r="G4" s="9" t="s">
        <v>7</v>
      </c>
      <c r="H4" s="9" t="s">
        <v>8</v>
      </c>
      <c r="I4" s="9" t="s">
        <v>9</v>
      </c>
      <c r="J4" s="16" t="s">
        <v>10</v>
      </c>
    </row>
    <row r="5" s="2" customFormat="1" ht="45.75" customHeight="1" spans="1:10">
      <c r="A5" s="8"/>
      <c r="B5" s="7" t="s">
        <v>11</v>
      </c>
      <c r="C5" s="7" t="s">
        <v>12</v>
      </c>
      <c r="D5" s="9" t="s">
        <v>13</v>
      </c>
      <c r="E5" s="9" t="s">
        <v>14</v>
      </c>
      <c r="F5" s="8"/>
      <c r="G5" s="8"/>
      <c r="H5" s="8"/>
      <c r="I5" s="8"/>
      <c r="J5" s="17"/>
    </row>
    <row r="6" s="1" customFormat="1" ht="45.75" customHeight="1" spans="1:10">
      <c r="A6" s="10" t="s">
        <v>15</v>
      </c>
      <c r="B6" s="10">
        <f>SUM(B7:B9)</f>
        <v>12</v>
      </c>
      <c r="C6" s="10">
        <f>SUM(C7:C9)</f>
        <v>6</v>
      </c>
      <c r="D6" s="10">
        <f>SUM(D7:D9)</f>
        <v>34419.92</v>
      </c>
      <c r="E6" s="10">
        <f>SUM(E7:E9)</f>
        <v>103.2</v>
      </c>
      <c r="F6" s="10">
        <f>SUM(F7:F9)</f>
        <v>109.2</v>
      </c>
      <c r="G6" s="10">
        <f>SUM(G7:G9)</f>
        <v>10</v>
      </c>
      <c r="H6" s="10">
        <f>SUM(H7:H9)</f>
        <v>77.8</v>
      </c>
      <c r="I6" s="10">
        <f>SUM(I7:I9)</f>
        <v>32</v>
      </c>
      <c r="J6" s="18"/>
    </row>
    <row r="7" s="1" customFormat="1" ht="51" customHeight="1" spans="1:10">
      <c r="A7" s="10" t="s">
        <v>16</v>
      </c>
      <c r="B7" s="11"/>
      <c r="C7" s="11"/>
      <c r="D7" s="12"/>
      <c r="E7" s="12"/>
      <c r="F7" s="12"/>
      <c r="G7" s="10">
        <v>10</v>
      </c>
      <c r="H7" s="10"/>
      <c r="I7" s="10">
        <v>0.6</v>
      </c>
      <c r="J7" s="12" t="s">
        <v>17</v>
      </c>
    </row>
    <row r="8" s="1" customFormat="1" ht="42" customHeight="1" spans="1:10">
      <c r="A8" s="10" t="s">
        <v>18</v>
      </c>
      <c r="B8" s="13">
        <v>5</v>
      </c>
      <c r="C8" s="10">
        <f>B8*0.5</f>
        <v>2.5</v>
      </c>
      <c r="D8" s="10">
        <v>3852.9</v>
      </c>
      <c r="E8" s="10">
        <v>11.5</v>
      </c>
      <c r="F8" s="10">
        <f>E8+C8</f>
        <v>14</v>
      </c>
      <c r="G8" s="10"/>
      <c r="H8" s="10">
        <v>9.1</v>
      </c>
      <c r="I8" s="10">
        <f>F8-H8</f>
        <v>4.9</v>
      </c>
      <c r="J8" s="19"/>
    </row>
    <row r="9" s="1" customFormat="1" ht="54" customHeight="1" spans="1:10">
      <c r="A9" s="14" t="s">
        <v>19</v>
      </c>
      <c r="B9" s="13">
        <v>7</v>
      </c>
      <c r="C9" s="10">
        <f>B9*0.5</f>
        <v>3.5</v>
      </c>
      <c r="D9" s="11">
        <v>30567.02</v>
      </c>
      <c r="E9" s="11">
        <v>91.7</v>
      </c>
      <c r="F9" s="10">
        <f>E9+C9</f>
        <v>95.2</v>
      </c>
      <c r="G9" s="10"/>
      <c r="H9" s="10">
        <v>68.7</v>
      </c>
      <c r="I9" s="10">
        <f>F9-H9</f>
        <v>26.5</v>
      </c>
      <c r="J9" s="19"/>
    </row>
  </sheetData>
  <mergeCells count="9">
    <mergeCell ref="A2:J2"/>
    <mergeCell ref="B4:C4"/>
    <mergeCell ref="D4:E4"/>
    <mergeCell ref="A4:A5"/>
    <mergeCell ref="F4:F5"/>
    <mergeCell ref="G4:G5"/>
    <mergeCell ref="H4:H5"/>
    <mergeCell ref="I4:I5"/>
    <mergeCell ref="J4:J5"/>
  </mergeCells>
  <printOptions horizontalCentered="1"/>
  <pageMargins left="0.7" right="0.7" top="0.95" bottom="0.75" header="0.3" footer="0.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2023-04-14T06:51:24Z</dcterms:created>
  <dcterms:modified xsi:type="dcterms:W3CDTF">2023-04-14T06:52:39Z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05F7A42433394D8BBC39E59428DC4F0D_11</vt:lpwstr>
  </property>
  <property fmtid="{D5CDD505-2E9C-101B-9397-08002B2CF9AE}" pid="3" name="KSOProductBuildVer">
    <vt:lpwstr>2052-11.1.0.14036</vt:lpwstr>
  </property>
</Properties>
</file>