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<sst xmlns="http://schemas.openxmlformats.org/spreadsheetml/2006/main" count="1055" uniqueCount="504">
  <si>
    <t>2026年部门预算公开表</t>
  </si>
  <si>
    <t>单位编码：</t>
  </si>
  <si>
    <t>551002</t>
  </si>
  <si>
    <t>单位名称：</t>
  </si>
  <si>
    <t>常德市商务局离退休人员服务管理中心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</si>
  <si>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</si>
  <si>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</si>
  <si>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</si>
  <si>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</si>
  <si>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</si>
  <si>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</si>
  <si>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</si>
  <si>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</si>
  <si>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</si>
  <si>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</si>
  <si>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</si>
  <si>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</si>
  <si>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</si>
  <si>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</si>
  <si>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</si>
  <si>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</si>
  <si>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</si>
  <si>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</si>
  <si>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</si>
  <si>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</si>
  <si>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</si>
  <si>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</si>
  <si>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</si>
  <si>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</si>
  <si>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</si>
  <si>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</si>
  <si>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单位：551002_常德市商务局离退休人员服务管理中心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</si>
  <si>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</si>
  <si>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</si>
  <si>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</si>
  <si>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</si>
  <si>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</si>
  <si>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</si>
  <si>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</si>
  <si>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</si>
  <si>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</si>
  <si>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</si>
  <si>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</si>
  <si>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</si>
  <si>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</si>
  <si>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</si>
  <si>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</si>
  <si>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</si>
  <si>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</si>
  <si>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</si>
  <si>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</si>
  <si>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</si>
  <si>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</si>
  <si>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</si>
  <si>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</si>
  <si>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</si>
  <si>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</si>
  <si>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</si>
  <si>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</si>
  <si>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</si>
  <si>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</si>
  <si>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</si>
  <si>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</si>
  <si>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</si>
  <si>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</si>
  <si>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</si>
  <si>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</si>
  <si>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</si>
  <si>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</si>
  <si>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</si>
  <si>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</si>
  <si>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</si>
  <si>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</si>
  <si>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</si>
  <si>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</si>
  <si>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</si>
  <si>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</si>
  <si>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</si>
  <si>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</si>
  <si>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</si>
  <si>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</si>
  <si>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</si>
  <si>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</si>
  <si>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</si>
  <si>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</si>
  <si>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</si>
  <si>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</si>
  <si>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</si>
  <si>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</si>
  <si>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</si>
  <si>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</si>
  <si>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</si>
  <si>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</si>
  <si>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</si>
  <si>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</si>
  <si>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</si>
  <si>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</si>
  <si>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</si>
  <si>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</si>
  <si>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</si>
  <si>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</si>
  <si>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</si>
  <si>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</si>
  <si>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</si>
  <si>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</si>
  <si>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</si>
  <si>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</si>
  <si>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</si>
  <si>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</si>
  <si>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</si>
  <si>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</si>
  <si>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</si>
  <si>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</si>
  <si>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</si>
  <si>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</si>
  <si>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</si>
  <si>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</si>
  <si>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</si>
  <si>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</si>
  <si>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</si>
  <si>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</si>
  <si>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</si>
  <si>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</si>
  <si>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</si>
  <si>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</si>
  <si>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</si>
  <si>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</si>
  <si>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</si>
  <si>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</si>
  <si>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</si>
  <si>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</si>
  <si>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</si>
  <si>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</si>
  <si>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</si>
  <si>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</si>
  <si>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</si>
  <si>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</si>
  <si>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</si>
  <si>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</si>
  <si>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</si>
  <si>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</si>
  <si>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</si>
  <si>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</si>
  <si>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</si>
  <si>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</si>
  <si>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</si>
  <si>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</si>
  <si>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</si>
  <si>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</si>
  <si>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</si>
  <si>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</si>
  <si>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</si>
  <si>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</si>
  <si>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</si>
  <si>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551</t>
  </si>
  <si>
    <t>常德市商务局</t>
  </si>
  <si>
    <t xml:space="preserve">  551002</t>
  </si>
  <si>
    <t xml:space="preserve">  常德市商务局离退休人员服务管理中心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</si>
  <si>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</si>
  <si>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</si>
  <si>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</si>
  <si>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</si>
  <si>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</si>
  <si>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</si>
  <si>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</si>
  <si>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</si>
  <si>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常德市商务局离退休人员服务管理中心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</si>
  <si>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</si>
  <si>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</si>
  <si>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</si>
  <si>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</si>
  <si>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2080502</t>
  </si>
  <si>
    <t xml:space="preserve">      事业单位离退休</t>
  </si>
  <si>
    <t xml:space="preserve">      2080503</t>
  </si>
  <si>
    <t xml:space="preserve">      离退休人员管理机构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</si>
  <si>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</si>
  <si>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</si>
  <si>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</si>
  <si>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</si>
  <si>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</si>
  <si>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</si>
  <si>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</si>
  <si>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</si>
  <si>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</si>
  <si>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</si>
  <si>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</si>
  <si>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</si>
  <si>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</si>
  <si>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</si>
  <si>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</si>
  <si>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</si>
  <si>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</si>
  <si>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</si>
  <si>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</si>
  <si>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</si>
  <si>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</si>
  <si>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</si>
  <si>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</si>
  <si>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</si>
  <si>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</si>
  <si>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</si>
  <si>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</si>
  <si>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</si>
  <si>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</si>
  <si>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</si>
  <si>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</si>
  <si>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</si>
  <si>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</si>
  <si>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</si>
  <si>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</si>
  <si>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</si>
  <si>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02</t>
  </si>
  <si>
    <t xml:space="preserve">    551002</t>
  </si>
  <si>
    <t xml:space="preserve">    事业单位离退休</t>
  </si>
  <si>
    <t>03</t>
  </si>
  <si>
    <t xml:space="preserve">    离退休人员管理机构</t>
  </si>
  <si>
    <t xml:space="preserve">    机关事业单位基本养老保险缴费支出</t>
  </si>
  <si>
    <t>99</t>
  </si>
  <si>
    <t xml:space="preserve">    其他社会保障和就业支出</t>
  </si>
  <si>
    <t>221</t>
  </si>
  <si>
    <t>01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</si>
  <si>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</si>
  <si>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</si>
  <si>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</si>
  <si>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</si>
  <si>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</si>
  <si>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</si>
  <si>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</si>
  <si>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</si>
  <si>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</si>
  <si>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</si>
  <si>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</si>
  <si>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</si>
  <si>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</si>
  <si>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</si>
  <si>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</si>
  <si>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</si>
  <si>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</si>
  <si>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</si>
  <si>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</si>
  <si>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</si>
  <si>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</si>
  <si>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</si>
  <si>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</si>
  <si>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</si>
  <si>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</si>
  <si>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</si>
  <si>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</si>
  <si>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</si>
  <si>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</si>
  <si>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</si>
  <si>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</si>
  <si>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2080503</t>
  </si>
  <si>
    <t xml:space="preserve">     离退休人员管理机构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</si>
  <si>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</si>
  <si>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</si>
  <si>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</si>
  <si>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</si>
  <si>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</si>
  <si>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</si>
  <si>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</si>
  <si>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</si>
  <si>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</si>
  <si>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一般公共预算基本支出表</t>
  </si>
  <si>
    <t>单位：单位：551002_常德市商务局离退休人员服务管理中心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</si>
  <si>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</si>
  <si>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</si>
  <si>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</si>
  <si>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</si>
  <si>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</si>
  <si>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</si>
  <si>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</si>
  <si>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</si>
  <si>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</si>
  <si>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</si>
  <si>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</si>
  <si>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</si>
  <si>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</si>
  <si>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</si>
  <si>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</si>
  <si>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</si>
  <si>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</si>
  <si>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</si>
  <si>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</si>
  <si>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</si>
  <si>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</si>
  <si>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</si>
  <si>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</si>
  <si>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</si>
  <si>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</si>
  <si>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</si>
  <si>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</si>
  <si>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</si>
  <si>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</si>
  <si>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</si>
  <si>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</si>
  <si>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</si>
  <si>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</si>
  <si>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</si>
  <si>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</si>
  <si>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</si>
  <si>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</si>
  <si>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</si>
  <si>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</si>
  <si>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</si>
  <si>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</si>
  <si>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</si>
  <si>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</si>
  <si>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</si>
  <si>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</si>
  <si>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</si>
  <si>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</si>
  <si>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</si>
  <si>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</si>
  <si>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</si>
  <si>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</si>
  <si>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</si>
  <si>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</si>
  <si>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</si>
  <si>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</si>
  <si>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</si>
  <si>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</si>
  <si>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</si>
  <si>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</si>
  <si>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</si>
  <si>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</si>
  <si>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</si>
  <si>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</si>
  <si>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</si>
  <si>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</si>
  <si>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</si>
  <si>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</si>
  <si>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</si>
  <si>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</si>
  <si>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</si>
  <si>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</si>
  <si>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</si>
  <si>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</si>
  <si>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</si>
  <si>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</si>
  <si>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</si>
  <si>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</si>
  <si>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</si>
  <si>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</si>
  <si>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</si>
  <si>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</si>
  <si>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</si>
  <si>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</si>
  <si>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</si>
  <si>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</si>
  <si>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</si>
  <si>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</si>
  <si>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</si>
  <si>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</si>
  <si>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</si>
  <si>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</si>
  <si>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</si>
  <si>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</si>
  <si>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</si>
  <si>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</si>
  <si>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</si>
  <si>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</si>
  <si>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</si>
  <si>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</si>
  <si>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</si>
  <si>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</si>
  <si>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</si>
  <si>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</si>
  <si>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</si>
  <si>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</si>
  <si>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</si>
  <si>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</si>
  <si>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</si>
  <si>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</si>
  <si>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</si>
  <si>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</si>
  <si>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</si>
  <si>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</si>
  <si>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</si>
  <si>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</si>
  <si>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</si>
  <si>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</si>
  <si>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</si>
  <si>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</si>
  <si>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</si>
  <si>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</si>
  <si>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</si>
  <si>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</si>
  <si>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</si>
  <si>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</si>
  <si>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</si>
  <si>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</si>
  <si>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</si>
  <si>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</si>
  <si>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</si>
  <si>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</si>
  <si>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</si>
  <si>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</si>
  <si>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</si>
  <si>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</si>
  <si>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</si>
  <si>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</si>
  <si>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</si>
  <si>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</si>
  <si>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</si>
  <si>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</si>
  <si>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</si>
  <si>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</si>
  <si>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</si>
  <si>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</si>
  <si>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本单位无此项支出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</si>
  <si>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</si>
  <si>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</si>
  <si>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</si>
  <si>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</si>
  <si>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</si>
  <si>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</si>
  <si>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</si>
  <si>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</si>
  <si>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</si>
  <si>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</si>
  <si>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</si>
  <si>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</si>
  <si>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</si>
  <si>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</si>
  <si>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</si>
  <si>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</si>
  <si>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</si>
  <si>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</si>
  <si>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</si>
  <si>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</si>
  <si>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</si>
  <si>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551002</t>
  </si>
  <si>
    <t xml:space="preserve">   老干部参观考察</t>
  </si>
  <si>
    <t xml:space="preserve">   老干党支部负责人津贴</t>
  </si>
  <si>
    <t xml:space="preserve">   老干管理经费</t>
  </si>
  <si>
    <t xml:space="preserve">   老干特需经费</t>
  </si>
  <si>
    <t xml:space="preserve">   特困老干部帮扶经费</t>
  </si>
  <si>
    <t>部门公开表22</t>
  </si>
  <si>
    <t>单位（专项）名称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</si>
  <si>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</si>
  <si>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</si>
  <si>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</si>
  <si>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</si>
  <si>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</si>
  <si>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</si>
  <si>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</si>
  <si>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</si>
  <si>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</si>
  <si>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</si>
  <si>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</si>
  <si>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</si>
  <si>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</si>
  <si>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</si>
  <si>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</si>
  <si>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</si>
  <si>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</si>
  <si>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</si>
  <si>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 xml:space="preserve">  老干部参观考察</t>
  </si>
  <si>
    <t>通过实施本项目，每年开展老干部参观考察活动1次以上，保障老干部人身安全，老干部参观活动安全事故零发生，老干部满意度95%以上。</t>
  </si>
  <si>
    <t>每年开展1次以上老干部参观考察活动</t>
  </si>
  <si>
    <t>老干参观活动安全事故零发生，保障老干人员人身安全</t>
  </si>
  <si>
    <t>工作开展及时率100%</t>
  </si>
  <si>
    <t>支出合理合规，成本控制在预算资金范围内（即成本控制额≤ 1.92万元）</t>
  </si>
  <si>
    <t>无</t>
  </si>
  <si>
    <t>做好服务，维护老干部稳定</t>
  </si>
  <si>
    <t xml:space="preserve">老干部满意度≥95% </t>
  </si>
  <si>
    <t xml:space="preserve">  老干党支部负责人津贴</t>
  </si>
  <si>
    <t>通过实施本项目，按季度发放老干党支部负责人津贴12人，津贴发放到位率100%，老干部满意度95%以上。</t>
  </si>
  <si>
    <t>按季发放老干党支部负责人津贴数4次</t>
  </si>
  <si>
    <t>老干党支部负责人津贴发放率100%</t>
  </si>
  <si>
    <t>支出合理合规，成本控制在预算资金范围内（即成本控制额≤ 3.84万元）</t>
  </si>
  <si>
    <t xml:space="preserve">  老干管理经费</t>
  </si>
  <si>
    <t>通过实施本项目，对107名老干部进行服务管理，慰问到位率100%，独生子女父母奖励金发放率100%，老干部满意度95%以上。</t>
  </si>
  <si>
    <t>对107名老干部进行服务管理</t>
  </si>
  <si>
    <t>慰问老干部到位率100%，按时发放退休干部独生子女父母奖励金</t>
  </si>
  <si>
    <t>支出合理合规，成本控制在预算资金范围内（即成本控制额≤ 10.06万元）</t>
  </si>
  <si>
    <t xml:space="preserve">  老干特需经费</t>
  </si>
  <si>
    <t>通过实施本项目，对107名离退休干部进行服务管理，老干部慰问到位率100%，老干部满意度95%以上。</t>
  </si>
  <si>
    <t>慰问老干部到位率100%</t>
  </si>
  <si>
    <t>支出合理合规，成本控制在预算资金范围内（即成本控制额≤ 3.69万元）</t>
  </si>
  <si>
    <t xml:space="preserve">  特困老干部帮扶经费</t>
  </si>
  <si>
    <t>通过实施本项目，特困帮扶老干部10人以上，帮扶到位率100%，老干部满意度95%以上.</t>
  </si>
  <si>
    <t>对患重大疾病的老干部进行帮扶，特困帮扶人数在10人以上（含10人）</t>
  </si>
  <si>
    <t>对患重大疾病的老干部进行帮扶，送去组织的温暖，帮扶到位率100%</t>
  </si>
  <si>
    <t>支出合理合规，成本控制在预算资金范围内（即成本控制额≤ 1.55万元）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</si>
  <si>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</si>
  <si>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</si>
  <si>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</si>
  <si>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</si>
  <si>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</si>
  <si>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</si>
  <si>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满意度指标</t>
  </si>
  <si>
    <t>政府性基金拨款</t>
  </si>
  <si>
    <t>其他资金</t>
  </si>
  <si>
    <t>经济成本指标</t>
  </si>
  <si>
    <t>社会成本指标</t>
  </si>
  <si>
    <t>生态环境成本指标</t>
  </si>
  <si>
    <t>服务对象满意度指标</t>
  </si>
  <si>
    <t>为更好的服务好商务系统老干部，让商务系统老干部获得更多的幸福感。2026，我们将一如既往为商务系统老干部107人、遗属57人提供服务，主要做好以下几方面工作：一是确保待遇落实，做到精准服务。预计部署党建工作2次以上，上党课1次以上，购学习资料2次以上，确保民主评议党员合格率100%，无党员违纪违法。老干部各项津补贴及时足额发放到位，对家庭困难、患重大疾病的老干部进行帮扶，预计开展特困老干帮扶10人以上，帮扶到位率100%。二是确保活动开展，做到丰富多彩。预计开展1次大范围的参观考察活动，确保老干参观活动安全事故零发生，保障老干人员人身安全。同时每月鼓励支部利用主题党日多次开展支部党内红色教育活动，让老干部在红色教育中乐享幸福晚年生活。三是确保自身建设，做到担当有为。按照年初工作计划，认真开展机关系列活动，机关事务正常运转率100%。</t>
  </si>
  <si>
    <t>支出合理合规，成本控制在预算资金范围内，即成本控制额≤851.49万元</t>
  </si>
  <si>
    <t xml:space="preserve">1、部署党建工作2次以上（含2次），上党课1次以上（含1次），购学习资料2次以上（含2次）
2、人员经费保障人数9人，临聘人数1人，老干部人数107人
3、按季发放老干党支部负责人津贴数4次
4、对患重大疾病的老干部进行帮扶，特困帮扶人数在10人以上（含10人）
5、每年开展1次以上老干部参观考察活动
</t>
  </si>
  <si>
    <t>1、民主评议合格率100%
2、党员违法违纪零发生
3、机关事务正常运转率100%
4、津补贴发放到位100%
5、老干部慰问到位率100% 
6、独生子女父母奖励金发放率100%
7、对患重大疾病的老干部进行帮扶，送去组织的温暖，帮扶到位率100%
8、老干参观活动安全事故零发生，保障老干人员人身安全</t>
  </si>
  <si>
    <t>及时完成2026年工作任务，工作开展及时率100%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</si>
</sst>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M13" sqref="M13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5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5" customHeight="1" spans="1:9">
      <c r="A4" s="69"/>
      <c r="B4" s="70"/>
      <c r="C4" s="1"/>
      <c r="D4" s="69" t="s">
        <v>1</v>
      </c>
      <c r="E4" s="70" t="s">
        <v>2</v>
      </c>
      <c r="F4" s="70"/>
      <c r="G4" s="70"/>
      <c r="H4" s="70"/>
      <c r="I4" s="1"/>
    </row>
    <row r="5" ht="54.3" customHeight="1" spans="1:9">
      <c r="A5" s="69"/>
      <c r="B5" s="70"/>
      <c r="C5" s="1"/>
      <c r="D5" s="69" t="s">
        <v>3</v>
      </c>
      <c r="E5" s="70" t="s">
        <v>4</v>
      </c>
      <c r="F5" s="70"/>
      <c r="G5" s="70"/>
      <c r="H5" s="70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ySplit="6" topLeftCell="A28" activePane="bottomLeft" state="frozen"/>
      <selection/>
      <selection pane="bottomLeft" activeCell="D32" sqref="D32:E32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21" t="s">
        <v>262</v>
      </c>
    </row>
    <row r="2" ht="40.5" customHeight="1" spans="1:5">
      <c r="A2" s="28" t="s">
        <v>263</v>
      </c>
      <c r="B2" s="28"/>
      <c r="C2" s="28"/>
      <c r="D2" s="28"/>
      <c r="E2" s="28"/>
    </row>
    <row r="3" ht="33.6" customHeight="1" spans="1:5">
      <c r="A3" s="44" t="s">
        <v>264</v>
      </c>
      <c r="B3" s="44"/>
      <c r="C3" s="44"/>
      <c r="D3" s="44"/>
      <c r="E3" s="45" t="s">
        <v>265</v>
      </c>
    </row>
    <row r="4" ht="38.8" customHeight="1" spans="1:5">
      <c r="A4" s="5" t="s">
        <v>266</v>
      </c>
      <c r="B4" s="5"/>
      <c r="C4" s="5" t="s">
        <v>267</v>
      </c>
      <c r="D4" s="5"/>
      <c r="E4" s="5"/>
    </row>
    <row r="5" ht="22.8" customHeight="1" spans="1:5">
      <c r="A5" s="5" t="s">
        <v>268</v>
      </c>
      <c r="B5" s="5" t="s">
        <v>160</v>
      </c>
      <c r="C5" s="5" t="s">
        <v>136</v>
      </c>
      <c r="D5" s="5" t="s">
        <v>246</v>
      </c>
      <c r="E5" s="5" t="s">
        <v>247</v>
      </c>
    </row>
    <row r="6" ht="26.45" customHeight="1" spans="1:5">
      <c r="A6" s="25" t="s">
        <v>269</v>
      </c>
      <c r="B6" s="25" t="s">
        <v>224</v>
      </c>
      <c r="C6" s="46">
        <v>151.97</v>
      </c>
      <c r="D6" s="46">
        <v>151.97</v>
      </c>
      <c r="E6" s="46"/>
    </row>
    <row r="7" ht="26.45" customHeight="1" spans="1:5">
      <c r="A7" s="47" t="s">
        <v>270</v>
      </c>
      <c r="B7" s="47" t="s">
        <v>271</v>
      </c>
      <c r="C7" s="48">
        <v>40.71</v>
      </c>
      <c r="D7" s="48">
        <v>40.71</v>
      </c>
      <c r="E7" s="48"/>
    </row>
    <row r="8" ht="26.45" customHeight="1" spans="1:5">
      <c r="A8" s="47" t="s">
        <v>272</v>
      </c>
      <c r="B8" s="47" t="s">
        <v>273</v>
      </c>
      <c r="C8" s="48">
        <v>0.22</v>
      </c>
      <c r="D8" s="48">
        <v>0.22</v>
      </c>
      <c r="E8" s="48"/>
    </row>
    <row r="9" ht="26.45" customHeight="1" spans="1:5">
      <c r="A9" s="47" t="s">
        <v>274</v>
      </c>
      <c r="B9" s="47" t="s">
        <v>275</v>
      </c>
      <c r="C9" s="48">
        <v>45.87</v>
      </c>
      <c r="D9" s="48">
        <v>45.87</v>
      </c>
      <c r="E9" s="48"/>
    </row>
    <row r="10" ht="26.45" customHeight="1" spans="1:5">
      <c r="A10" s="47" t="s">
        <v>276</v>
      </c>
      <c r="B10" s="47" t="s">
        <v>277</v>
      </c>
      <c r="C10" s="48">
        <v>24.26</v>
      </c>
      <c r="D10" s="48">
        <v>24.26</v>
      </c>
      <c r="E10" s="48"/>
    </row>
    <row r="11" ht="26.45" customHeight="1" spans="1:5">
      <c r="A11" s="47" t="s">
        <v>278</v>
      </c>
      <c r="B11" s="47" t="s">
        <v>279</v>
      </c>
      <c r="C11" s="48">
        <v>16.7</v>
      </c>
      <c r="D11" s="48">
        <v>16.7</v>
      </c>
      <c r="E11" s="48"/>
    </row>
    <row r="12" ht="26.45" customHeight="1" spans="1:5">
      <c r="A12" s="47" t="s">
        <v>280</v>
      </c>
      <c r="B12" s="47" t="s">
        <v>281</v>
      </c>
      <c r="C12" s="48">
        <v>5.67</v>
      </c>
      <c r="D12" s="48">
        <v>5.67</v>
      </c>
      <c r="E12" s="48"/>
    </row>
    <row r="13" ht="26.45" customHeight="1" spans="1:5">
      <c r="A13" s="47" t="s">
        <v>282</v>
      </c>
      <c r="B13" s="47" t="s">
        <v>283</v>
      </c>
      <c r="C13" s="48">
        <v>0.65</v>
      </c>
      <c r="D13" s="48">
        <v>0.65</v>
      </c>
      <c r="E13" s="48"/>
    </row>
    <row r="14" ht="26.45" customHeight="1" spans="1:5">
      <c r="A14" s="47" t="s">
        <v>284</v>
      </c>
      <c r="B14" s="47" t="s">
        <v>285</v>
      </c>
      <c r="C14" s="48">
        <v>13.33</v>
      </c>
      <c r="D14" s="48">
        <v>13.33</v>
      </c>
      <c r="E14" s="48"/>
    </row>
    <row r="15" ht="26.45" customHeight="1" spans="1:5">
      <c r="A15" s="47" t="s">
        <v>286</v>
      </c>
      <c r="B15" s="47" t="s">
        <v>287</v>
      </c>
      <c r="C15" s="48">
        <v>4.56</v>
      </c>
      <c r="D15" s="48">
        <v>4.56</v>
      </c>
      <c r="E15" s="48"/>
    </row>
    <row r="16" ht="26.45" customHeight="1" spans="1:5">
      <c r="A16" s="25" t="s">
        <v>288</v>
      </c>
      <c r="B16" s="25" t="s">
        <v>289</v>
      </c>
      <c r="C16" s="46">
        <v>70.87</v>
      </c>
      <c r="D16" s="46"/>
      <c r="E16" s="46">
        <v>70.87</v>
      </c>
    </row>
    <row r="17" ht="26.45" customHeight="1" spans="1:5">
      <c r="A17" s="47" t="s">
        <v>290</v>
      </c>
      <c r="B17" s="47" t="s">
        <v>291</v>
      </c>
      <c r="C17" s="48">
        <v>5</v>
      </c>
      <c r="D17" s="48"/>
      <c r="E17" s="48">
        <v>5</v>
      </c>
    </row>
    <row r="18" ht="26.45" customHeight="1" spans="1:5">
      <c r="A18" s="47" t="s">
        <v>292</v>
      </c>
      <c r="B18" s="47" t="s">
        <v>293</v>
      </c>
      <c r="C18" s="48">
        <v>0.5</v>
      </c>
      <c r="D18" s="48"/>
      <c r="E18" s="48">
        <v>0.5</v>
      </c>
    </row>
    <row r="19" ht="26.45" customHeight="1" spans="1:5">
      <c r="A19" s="47" t="s">
        <v>294</v>
      </c>
      <c r="B19" s="47" t="s">
        <v>295</v>
      </c>
      <c r="C19" s="48">
        <v>0.2</v>
      </c>
      <c r="D19" s="48"/>
      <c r="E19" s="48">
        <v>0.2</v>
      </c>
    </row>
    <row r="20" ht="26.45" customHeight="1" spans="1:5">
      <c r="A20" s="47" t="s">
        <v>296</v>
      </c>
      <c r="B20" s="47" t="s">
        <v>297</v>
      </c>
      <c r="C20" s="48">
        <v>3.5</v>
      </c>
      <c r="D20" s="48"/>
      <c r="E20" s="48">
        <v>3.5</v>
      </c>
    </row>
    <row r="21" ht="26.45" customHeight="1" spans="1:5">
      <c r="A21" s="47" t="s">
        <v>298</v>
      </c>
      <c r="B21" s="47" t="s">
        <v>299</v>
      </c>
      <c r="C21" s="48">
        <v>4</v>
      </c>
      <c r="D21" s="48"/>
      <c r="E21" s="48">
        <v>4</v>
      </c>
    </row>
    <row r="22" ht="26.45" customHeight="1" spans="1:5">
      <c r="A22" s="47" t="s">
        <v>300</v>
      </c>
      <c r="B22" s="47" t="s">
        <v>301</v>
      </c>
      <c r="C22" s="48">
        <v>0.1</v>
      </c>
      <c r="D22" s="48"/>
      <c r="E22" s="48">
        <v>0.1</v>
      </c>
    </row>
    <row r="23" ht="26.45" customHeight="1" spans="1:5">
      <c r="A23" s="47" t="s">
        <v>302</v>
      </c>
      <c r="B23" s="47" t="s">
        <v>303</v>
      </c>
      <c r="C23" s="48">
        <v>4.92</v>
      </c>
      <c r="D23" s="48"/>
      <c r="E23" s="48">
        <v>4.92</v>
      </c>
    </row>
    <row r="24" ht="26.45" customHeight="1" spans="1:5">
      <c r="A24" s="47" t="s">
        <v>304</v>
      </c>
      <c r="B24" s="47" t="s">
        <v>305</v>
      </c>
      <c r="C24" s="48">
        <v>1</v>
      </c>
      <c r="D24" s="48"/>
      <c r="E24" s="48">
        <v>1</v>
      </c>
    </row>
    <row r="25" ht="26.45" customHeight="1" spans="1:5">
      <c r="A25" s="47" t="s">
        <v>306</v>
      </c>
      <c r="B25" s="47" t="s">
        <v>307</v>
      </c>
      <c r="C25" s="48">
        <v>1</v>
      </c>
      <c r="D25" s="48"/>
      <c r="E25" s="48">
        <v>1</v>
      </c>
    </row>
    <row r="26" ht="26.45" customHeight="1" spans="1:5">
      <c r="A26" s="47" t="s">
        <v>308</v>
      </c>
      <c r="B26" s="47" t="s">
        <v>309</v>
      </c>
      <c r="C26" s="48">
        <v>4.5</v>
      </c>
      <c r="D26" s="48"/>
      <c r="E26" s="48">
        <v>4.5</v>
      </c>
    </row>
    <row r="27" ht="26.45" customHeight="1" spans="1:5">
      <c r="A27" s="47" t="s">
        <v>310</v>
      </c>
      <c r="B27" s="47" t="s">
        <v>311</v>
      </c>
      <c r="C27" s="48">
        <v>0.15</v>
      </c>
      <c r="D27" s="48"/>
      <c r="E27" s="48">
        <v>0.15</v>
      </c>
    </row>
    <row r="28" ht="26.45" customHeight="1" spans="1:5">
      <c r="A28" s="47" t="s">
        <v>312</v>
      </c>
      <c r="B28" s="47" t="s">
        <v>313</v>
      </c>
      <c r="C28" s="48">
        <v>4.08</v>
      </c>
      <c r="D28" s="48"/>
      <c r="E28" s="48">
        <v>4.08</v>
      </c>
    </row>
    <row r="29" ht="26.45" customHeight="1" spans="1:5">
      <c r="A29" s="47" t="s">
        <v>314</v>
      </c>
      <c r="B29" s="47" t="s">
        <v>315</v>
      </c>
      <c r="C29" s="48">
        <v>1.8</v>
      </c>
      <c r="D29" s="48"/>
      <c r="E29" s="48">
        <v>1.8</v>
      </c>
    </row>
    <row r="30" ht="26.45" customHeight="1" spans="1:5">
      <c r="A30" s="47" t="s">
        <v>316</v>
      </c>
      <c r="B30" s="47" t="s">
        <v>317</v>
      </c>
      <c r="C30" s="48">
        <v>1.45</v>
      </c>
      <c r="D30" s="48"/>
      <c r="E30" s="48">
        <v>1.45</v>
      </c>
    </row>
    <row r="31" ht="26.45" customHeight="1" spans="1:5">
      <c r="A31" s="47" t="s">
        <v>318</v>
      </c>
      <c r="B31" s="47" t="s">
        <v>319</v>
      </c>
      <c r="C31" s="48">
        <v>38.67</v>
      </c>
      <c r="D31" s="48"/>
      <c r="E31" s="48">
        <v>38.67</v>
      </c>
    </row>
    <row r="32" ht="26.45" customHeight="1" spans="1:5">
      <c r="A32" s="25" t="s">
        <v>320</v>
      </c>
      <c r="B32" s="25" t="s">
        <v>200</v>
      </c>
      <c r="C32" s="46">
        <v>607.59</v>
      </c>
      <c r="D32" s="46">
        <v>607.59</v>
      </c>
      <c r="E32" s="46"/>
    </row>
    <row r="33" ht="26.45" customHeight="1" spans="1:5">
      <c r="A33" s="47" t="s">
        <v>321</v>
      </c>
      <c r="B33" s="47" t="s">
        <v>322</v>
      </c>
      <c r="C33" s="48">
        <v>18.2</v>
      </c>
      <c r="D33" s="48">
        <v>18.2</v>
      </c>
      <c r="E33" s="48"/>
    </row>
    <row r="34" ht="26.45" customHeight="1" spans="1:5">
      <c r="A34" s="47" t="s">
        <v>323</v>
      </c>
      <c r="B34" s="47" t="s">
        <v>324</v>
      </c>
      <c r="C34" s="48">
        <v>526.72</v>
      </c>
      <c r="D34" s="48">
        <v>526.72</v>
      </c>
      <c r="E34" s="48"/>
    </row>
    <row r="35" ht="26.45" customHeight="1" spans="1:5">
      <c r="A35" s="47" t="s">
        <v>325</v>
      </c>
      <c r="B35" s="47" t="s">
        <v>326</v>
      </c>
      <c r="C35" s="48">
        <v>5.1</v>
      </c>
      <c r="D35" s="48">
        <v>5.1</v>
      </c>
      <c r="E35" s="48"/>
    </row>
    <row r="36" ht="26.45" customHeight="1" spans="1:5">
      <c r="A36" s="47" t="s">
        <v>327</v>
      </c>
      <c r="B36" s="47" t="s">
        <v>328</v>
      </c>
      <c r="C36" s="48">
        <v>57.57</v>
      </c>
      <c r="D36" s="48">
        <v>57.57</v>
      </c>
      <c r="E36" s="48"/>
    </row>
    <row r="37" ht="22.8" customHeight="1" spans="1:5">
      <c r="A37" s="30" t="s">
        <v>136</v>
      </c>
      <c r="B37" s="30"/>
      <c r="C37" s="46">
        <f>D37+E37</f>
        <v>830.43</v>
      </c>
      <c r="D37" s="46">
        <f>D32+D6</f>
        <v>759.56</v>
      </c>
      <c r="E37" s="46">
        <f>E16</f>
        <v>70.87</v>
      </c>
    </row>
    <row r="38" ht="16.35" customHeight="1" spans="1:5">
      <c r="A38" s="49"/>
      <c r="B38" s="49"/>
      <c r="C38" s="49"/>
      <c r="D38" s="49"/>
      <c r="E38" s="49"/>
    </row>
  </sheetData>
  <mergeCells count="6">
    <mergeCell ref="A2:E2"/>
    <mergeCell ref="A3:D3"/>
    <mergeCell ref="A4:B4"/>
    <mergeCell ref="C4:E4"/>
    <mergeCell ref="A37:B37"/>
    <mergeCell ref="A38:B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6" sqref="F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21" t="s">
        <v>329</v>
      </c>
      <c r="N1" s="21"/>
    </row>
    <row r="2" ht="44.85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2.4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" t="s">
        <v>32</v>
      </c>
      <c r="N3" s="4"/>
    </row>
    <row r="4" ht="42.25" customHeight="1" spans="1:14">
      <c r="A4" s="5" t="s">
        <v>188</v>
      </c>
      <c r="B4" s="5"/>
      <c r="C4" s="5"/>
      <c r="D4" s="5" t="s">
        <v>189</v>
      </c>
      <c r="E4" s="5" t="s">
        <v>190</v>
      </c>
      <c r="F4" s="5" t="s">
        <v>223</v>
      </c>
      <c r="G4" s="5" t="s">
        <v>192</v>
      </c>
      <c r="H4" s="5"/>
      <c r="I4" s="5"/>
      <c r="J4" s="5"/>
      <c r="K4" s="5"/>
      <c r="L4" s="5" t="s">
        <v>196</v>
      </c>
      <c r="M4" s="5"/>
      <c r="N4" s="5"/>
    </row>
    <row r="5" ht="39.65" customHeight="1" spans="1:14">
      <c r="A5" s="5" t="s">
        <v>206</v>
      </c>
      <c r="B5" s="5" t="s">
        <v>207</v>
      </c>
      <c r="C5" s="5" t="s">
        <v>208</v>
      </c>
      <c r="D5" s="5"/>
      <c r="E5" s="5"/>
      <c r="F5" s="5"/>
      <c r="G5" s="5" t="s">
        <v>136</v>
      </c>
      <c r="H5" s="5" t="s">
        <v>330</v>
      </c>
      <c r="I5" s="5" t="s">
        <v>331</v>
      </c>
      <c r="J5" s="5" t="s">
        <v>332</v>
      </c>
      <c r="K5" s="5" t="s">
        <v>333</v>
      </c>
      <c r="L5" s="5" t="s">
        <v>136</v>
      </c>
      <c r="M5" s="5" t="s">
        <v>224</v>
      </c>
      <c r="N5" s="5" t="s">
        <v>334</v>
      </c>
    </row>
    <row r="6" ht="22.8" customHeight="1" spans="1:14">
      <c r="A6" s="29"/>
      <c r="B6" s="29"/>
      <c r="C6" s="29"/>
      <c r="D6" s="29"/>
      <c r="E6" s="29" t="s">
        <v>136</v>
      </c>
      <c r="F6" s="43">
        <f>F7</f>
        <v>209.54</v>
      </c>
      <c r="G6" s="43"/>
      <c r="H6" s="43"/>
      <c r="I6" s="43"/>
      <c r="J6" s="43"/>
      <c r="K6" s="43"/>
      <c r="L6" s="43">
        <f>L7</f>
        <v>209.54</v>
      </c>
      <c r="M6" s="43">
        <f>M7</f>
        <v>151.97</v>
      </c>
      <c r="N6" s="43">
        <f>N7</f>
        <v>57.57</v>
      </c>
    </row>
    <row r="7" ht="22.8" customHeight="1" spans="1:14">
      <c r="A7" s="29"/>
      <c r="B7" s="29"/>
      <c r="C7" s="29"/>
      <c r="D7" s="25" t="s">
        <v>154</v>
      </c>
      <c r="E7" s="25" t="s">
        <v>155</v>
      </c>
      <c r="F7" s="43">
        <f>F8</f>
        <v>209.54</v>
      </c>
      <c r="G7" s="43"/>
      <c r="H7" s="43"/>
      <c r="I7" s="43"/>
      <c r="J7" s="43"/>
      <c r="K7" s="43"/>
      <c r="L7" s="43">
        <f>L8</f>
        <v>209.54</v>
      </c>
      <c r="M7" s="43">
        <f>M8</f>
        <v>151.97</v>
      </c>
      <c r="N7" s="43">
        <f>N8</f>
        <v>57.57</v>
      </c>
    </row>
    <row r="8" ht="22.8" customHeight="1" spans="1:14">
      <c r="A8" s="29"/>
      <c r="B8" s="29"/>
      <c r="C8" s="29"/>
      <c r="D8" s="33" t="s">
        <v>156</v>
      </c>
      <c r="E8" s="33" t="s">
        <v>157</v>
      </c>
      <c r="F8" s="43">
        <f>SUM(F9:F13)</f>
        <v>209.54</v>
      </c>
      <c r="G8" s="43"/>
      <c r="H8" s="43"/>
      <c r="I8" s="43"/>
      <c r="J8" s="43"/>
      <c r="K8" s="43"/>
      <c r="L8" s="43">
        <f>SUM(L9:L13)</f>
        <v>209.54</v>
      </c>
      <c r="M8" s="43">
        <f>SUM(M9:M13)</f>
        <v>151.97</v>
      </c>
      <c r="N8" s="43">
        <f>SUM(N9:N13)</f>
        <v>57.57</v>
      </c>
    </row>
    <row r="9" ht="22.8" customHeight="1" spans="1:14">
      <c r="A9" s="38" t="s">
        <v>209</v>
      </c>
      <c r="B9" s="38" t="s">
        <v>210</v>
      </c>
      <c r="C9" s="38" t="s">
        <v>211</v>
      </c>
      <c r="D9" s="32" t="s">
        <v>212</v>
      </c>
      <c r="E9" s="8" t="s">
        <v>213</v>
      </c>
      <c r="F9" s="9">
        <v>57.57</v>
      </c>
      <c r="G9" s="9"/>
      <c r="H9" s="35"/>
      <c r="I9" s="35"/>
      <c r="J9" s="35"/>
      <c r="K9" s="35"/>
      <c r="L9" s="9">
        <v>57.57</v>
      </c>
      <c r="M9" s="35"/>
      <c r="N9" s="35">
        <v>57.57</v>
      </c>
    </row>
    <row r="10" ht="22.8" customHeight="1" spans="1:14">
      <c r="A10" s="38" t="s">
        <v>209</v>
      </c>
      <c r="B10" s="38" t="s">
        <v>210</v>
      </c>
      <c r="C10" s="38" t="s">
        <v>214</v>
      </c>
      <c r="D10" s="32" t="s">
        <v>212</v>
      </c>
      <c r="E10" s="8" t="s">
        <v>215</v>
      </c>
      <c r="F10" s="9">
        <v>115.62</v>
      </c>
      <c r="G10" s="9"/>
      <c r="H10" s="35"/>
      <c r="I10" s="35"/>
      <c r="J10" s="35"/>
      <c r="K10" s="35"/>
      <c r="L10" s="9">
        <v>115.62</v>
      </c>
      <c r="M10" s="35">
        <v>115.62</v>
      </c>
      <c r="N10" s="35"/>
    </row>
    <row r="11" ht="22.8" customHeight="1" spans="1:14">
      <c r="A11" s="38" t="s">
        <v>209</v>
      </c>
      <c r="B11" s="38" t="s">
        <v>210</v>
      </c>
      <c r="C11" s="38" t="s">
        <v>210</v>
      </c>
      <c r="D11" s="32" t="s">
        <v>212</v>
      </c>
      <c r="E11" s="8" t="s">
        <v>216</v>
      </c>
      <c r="F11" s="9">
        <v>16.7</v>
      </c>
      <c r="G11" s="9"/>
      <c r="H11" s="35"/>
      <c r="I11" s="35"/>
      <c r="J11" s="35"/>
      <c r="K11" s="35"/>
      <c r="L11" s="35">
        <v>16.7</v>
      </c>
      <c r="M11" s="35">
        <v>16.7</v>
      </c>
      <c r="N11" s="35"/>
    </row>
    <row r="12" ht="22.8" customHeight="1" spans="1:14">
      <c r="A12" s="38" t="s">
        <v>209</v>
      </c>
      <c r="B12" s="38" t="s">
        <v>217</v>
      </c>
      <c r="C12" s="38" t="s">
        <v>217</v>
      </c>
      <c r="D12" s="32" t="s">
        <v>212</v>
      </c>
      <c r="E12" s="8" t="s">
        <v>218</v>
      </c>
      <c r="F12" s="9">
        <v>6.32</v>
      </c>
      <c r="G12" s="9"/>
      <c r="H12" s="35"/>
      <c r="I12" s="35"/>
      <c r="J12" s="35"/>
      <c r="K12" s="35"/>
      <c r="L12" s="35">
        <v>6.32</v>
      </c>
      <c r="M12" s="35">
        <v>6.32</v>
      </c>
      <c r="N12" s="35"/>
    </row>
    <row r="13" ht="22.8" customHeight="1" spans="1:14">
      <c r="A13" s="38" t="s">
        <v>219</v>
      </c>
      <c r="B13" s="38" t="s">
        <v>211</v>
      </c>
      <c r="C13" s="38" t="s">
        <v>220</v>
      </c>
      <c r="D13" s="32" t="s">
        <v>212</v>
      </c>
      <c r="E13" s="8" t="s">
        <v>221</v>
      </c>
      <c r="F13" s="9">
        <v>13.33</v>
      </c>
      <c r="G13" s="9"/>
      <c r="H13" s="35"/>
      <c r="I13" s="35"/>
      <c r="J13" s="35"/>
      <c r="K13" s="35"/>
      <c r="L13" s="35">
        <v>13.33</v>
      </c>
      <c r="M13" s="35">
        <v>13.33</v>
      </c>
      <c r="N13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D1" workbookViewId="0">
      <selection activeCell="V9" sqref="V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1"/>
      <c r="U1" s="21" t="s">
        <v>335</v>
      </c>
      <c r="V1" s="21"/>
    </row>
    <row r="2" ht="50" customHeight="1" spans="1:22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4.15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4" t="s">
        <v>32</v>
      </c>
      <c r="V3" s="4"/>
    </row>
    <row r="4" ht="26.7" customHeight="1" spans="1:22">
      <c r="A4" s="5" t="s">
        <v>188</v>
      </c>
      <c r="B4" s="5"/>
      <c r="C4" s="5"/>
      <c r="D4" s="5" t="s">
        <v>189</v>
      </c>
      <c r="E4" s="5" t="s">
        <v>190</v>
      </c>
      <c r="F4" s="5" t="s">
        <v>223</v>
      </c>
      <c r="G4" s="5" t="s">
        <v>336</v>
      </c>
      <c r="H4" s="5"/>
      <c r="I4" s="5"/>
      <c r="J4" s="5"/>
      <c r="K4" s="5"/>
      <c r="L4" s="5" t="s">
        <v>337</v>
      </c>
      <c r="M4" s="5"/>
      <c r="N4" s="5"/>
      <c r="O4" s="5"/>
      <c r="P4" s="5"/>
      <c r="Q4" s="5"/>
      <c r="R4" s="5" t="s">
        <v>332</v>
      </c>
      <c r="S4" s="5" t="s">
        <v>338</v>
      </c>
      <c r="T4" s="5"/>
      <c r="U4" s="5"/>
      <c r="V4" s="5"/>
    </row>
    <row r="5" ht="56.05" customHeight="1" spans="1:22">
      <c r="A5" s="5" t="s">
        <v>206</v>
      </c>
      <c r="B5" s="5" t="s">
        <v>207</v>
      </c>
      <c r="C5" s="5" t="s">
        <v>208</v>
      </c>
      <c r="D5" s="5"/>
      <c r="E5" s="5"/>
      <c r="F5" s="5"/>
      <c r="G5" s="5" t="s">
        <v>136</v>
      </c>
      <c r="H5" s="5" t="s">
        <v>339</v>
      </c>
      <c r="I5" s="5" t="s">
        <v>340</v>
      </c>
      <c r="J5" s="5" t="s">
        <v>341</v>
      </c>
      <c r="K5" s="5" t="s">
        <v>342</v>
      </c>
      <c r="L5" s="5" t="s">
        <v>136</v>
      </c>
      <c r="M5" s="5" t="s">
        <v>343</v>
      </c>
      <c r="N5" s="5" t="s">
        <v>344</v>
      </c>
      <c r="O5" s="5" t="s">
        <v>345</v>
      </c>
      <c r="P5" s="5" t="s">
        <v>346</v>
      </c>
      <c r="Q5" s="5" t="s">
        <v>347</v>
      </c>
      <c r="R5" s="5"/>
      <c r="S5" s="5" t="s">
        <v>136</v>
      </c>
      <c r="T5" s="5" t="s">
        <v>348</v>
      </c>
      <c r="U5" s="5" t="s">
        <v>349</v>
      </c>
      <c r="V5" s="5" t="s">
        <v>333</v>
      </c>
    </row>
    <row r="6" ht="22.8" customHeight="1" spans="1:22">
      <c r="A6" s="29"/>
      <c r="B6" s="29"/>
      <c r="C6" s="29"/>
      <c r="D6" s="29"/>
      <c r="E6" s="29" t="s">
        <v>136</v>
      </c>
      <c r="F6" s="26">
        <f>F7</f>
        <v>151.97</v>
      </c>
      <c r="G6" s="26">
        <f t="shared" ref="G6:V6" si="0">G7</f>
        <v>111.06</v>
      </c>
      <c r="H6" s="26">
        <f t="shared" si="0"/>
        <v>40.71</v>
      </c>
      <c r="I6" s="26">
        <f t="shared" si="0"/>
        <v>0.22</v>
      </c>
      <c r="J6" s="26">
        <f t="shared" si="0"/>
        <v>45.87</v>
      </c>
      <c r="K6" s="26">
        <f t="shared" si="0"/>
        <v>24.26</v>
      </c>
      <c r="L6" s="26">
        <f t="shared" si="0"/>
        <v>23.02</v>
      </c>
      <c r="M6" s="26">
        <f t="shared" si="0"/>
        <v>16.7</v>
      </c>
      <c r="N6" s="26"/>
      <c r="O6" s="26">
        <f t="shared" si="0"/>
        <v>5.67</v>
      </c>
      <c r="P6" s="26"/>
      <c r="Q6" s="26">
        <f t="shared" si="0"/>
        <v>0.65</v>
      </c>
      <c r="R6" s="26">
        <f t="shared" si="0"/>
        <v>13.33</v>
      </c>
      <c r="S6" s="26">
        <f t="shared" si="0"/>
        <v>4.56</v>
      </c>
      <c r="T6" s="26"/>
      <c r="U6" s="26"/>
      <c r="V6" s="26">
        <f t="shared" si="0"/>
        <v>4.56</v>
      </c>
    </row>
    <row r="7" ht="22.8" customHeight="1" spans="1:22">
      <c r="A7" s="29"/>
      <c r="B7" s="29"/>
      <c r="C7" s="29"/>
      <c r="D7" s="25" t="s">
        <v>154</v>
      </c>
      <c r="E7" s="25" t="s">
        <v>155</v>
      </c>
      <c r="F7" s="26">
        <f>F8</f>
        <v>151.97</v>
      </c>
      <c r="G7" s="26">
        <f t="shared" ref="G7:V7" si="1">G8</f>
        <v>111.06</v>
      </c>
      <c r="H7" s="26">
        <f t="shared" si="1"/>
        <v>40.71</v>
      </c>
      <c r="I7" s="26">
        <f t="shared" si="1"/>
        <v>0.22</v>
      </c>
      <c r="J7" s="26">
        <f t="shared" si="1"/>
        <v>45.87</v>
      </c>
      <c r="K7" s="26">
        <f t="shared" si="1"/>
        <v>24.26</v>
      </c>
      <c r="L7" s="26">
        <f t="shared" si="1"/>
        <v>23.02</v>
      </c>
      <c r="M7" s="26">
        <f t="shared" si="1"/>
        <v>16.7</v>
      </c>
      <c r="N7" s="26"/>
      <c r="O7" s="26">
        <f t="shared" si="1"/>
        <v>5.67</v>
      </c>
      <c r="P7" s="26"/>
      <c r="Q7" s="26">
        <f t="shared" si="1"/>
        <v>0.65</v>
      </c>
      <c r="R7" s="26">
        <f t="shared" si="1"/>
        <v>13.33</v>
      </c>
      <c r="S7" s="26">
        <f t="shared" si="1"/>
        <v>4.56</v>
      </c>
      <c r="T7" s="26"/>
      <c r="U7" s="26"/>
      <c r="V7" s="26">
        <f t="shared" si="1"/>
        <v>4.56</v>
      </c>
    </row>
    <row r="8" ht="22.8" customHeight="1" spans="1:22">
      <c r="A8" s="29"/>
      <c r="B8" s="29"/>
      <c r="C8" s="29"/>
      <c r="D8" s="33" t="s">
        <v>156</v>
      </c>
      <c r="E8" s="33" t="s">
        <v>157</v>
      </c>
      <c r="F8" s="26">
        <f>G8+L8+R8+S8</f>
        <v>151.97</v>
      </c>
      <c r="G8" s="26">
        <f>H8+I8+J8+K8</f>
        <v>111.06</v>
      </c>
      <c r="H8" s="26">
        <f>H9</f>
        <v>40.71</v>
      </c>
      <c r="I8" s="26">
        <f>I9</f>
        <v>0.22</v>
      </c>
      <c r="J8" s="26">
        <f>J9</f>
        <v>45.87</v>
      </c>
      <c r="K8" s="26">
        <f>K9</f>
        <v>24.26</v>
      </c>
      <c r="L8" s="26">
        <f>M8+O8+Q8</f>
        <v>23.02</v>
      </c>
      <c r="M8" s="26">
        <f>M10</f>
        <v>16.7</v>
      </c>
      <c r="N8" s="26"/>
      <c r="O8" s="26">
        <f>O11</f>
        <v>5.67</v>
      </c>
      <c r="P8" s="26"/>
      <c r="Q8" s="26">
        <f>Q11</f>
        <v>0.65</v>
      </c>
      <c r="R8" s="26">
        <v>13.33</v>
      </c>
      <c r="S8" s="26">
        <v>4.56</v>
      </c>
      <c r="T8" s="26"/>
      <c r="U8" s="26"/>
      <c r="V8" s="26">
        <v>4.56</v>
      </c>
    </row>
    <row r="9" ht="22.8" customHeight="1" spans="1:22">
      <c r="A9" s="38" t="s">
        <v>209</v>
      </c>
      <c r="B9" s="38" t="s">
        <v>210</v>
      </c>
      <c r="C9" s="38" t="s">
        <v>214</v>
      </c>
      <c r="D9" s="32" t="s">
        <v>212</v>
      </c>
      <c r="E9" s="8" t="s">
        <v>215</v>
      </c>
      <c r="F9" s="9">
        <f>G9+L9+S9</f>
        <v>115.62</v>
      </c>
      <c r="G9" s="35">
        <v>111.06</v>
      </c>
      <c r="H9" s="35">
        <v>40.71</v>
      </c>
      <c r="I9" s="35">
        <v>0.22</v>
      </c>
      <c r="J9" s="35">
        <v>45.87</v>
      </c>
      <c r="K9" s="35">
        <v>24.26</v>
      </c>
      <c r="L9" s="9"/>
      <c r="M9" s="35"/>
      <c r="N9" s="35"/>
      <c r="O9" s="35"/>
      <c r="P9" s="35"/>
      <c r="Q9" s="35"/>
      <c r="R9" s="35"/>
      <c r="S9" s="9">
        <v>4.56</v>
      </c>
      <c r="T9" s="35"/>
      <c r="U9" s="35"/>
      <c r="V9" s="35">
        <v>4.56</v>
      </c>
    </row>
    <row r="10" ht="22.8" customHeight="1" spans="1:22">
      <c r="A10" s="38" t="s">
        <v>209</v>
      </c>
      <c r="B10" s="38" t="s">
        <v>210</v>
      </c>
      <c r="C10" s="38" t="s">
        <v>210</v>
      </c>
      <c r="D10" s="32" t="s">
        <v>212</v>
      </c>
      <c r="E10" s="8" t="s">
        <v>216</v>
      </c>
      <c r="F10" s="9">
        <v>16.7</v>
      </c>
      <c r="G10" s="35"/>
      <c r="H10" s="35"/>
      <c r="I10" s="35"/>
      <c r="J10" s="35"/>
      <c r="K10" s="35"/>
      <c r="L10" s="9">
        <v>16.7</v>
      </c>
      <c r="M10" s="35">
        <v>16.7</v>
      </c>
      <c r="N10" s="35"/>
      <c r="O10" s="35"/>
      <c r="P10" s="35"/>
      <c r="Q10" s="35"/>
      <c r="R10" s="35"/>
      <c r="S10" s="9"/>
      <c r="T10" s="35"/>
      <c r="U10" s="35"/>
      <c r="V10" s="35"/>
    </row>
    <row r="11" ht="22.8" customHeight="1" spans="1:22">
      <c r="A11" s="38" t="s">
        <v>209</v>
      </c>
      <c r="B11" s="38" t="s">
        <v>217</v>
      </c>
      <c r="C11" s="38" t="s">
        <v>217</v>
      </c>
      <c r="D11" s="32" t="s">
        <v>212</v>
      </c>
      <c r="E11" s="8" t="s">
        <v>218</v>
      </c>
      <c r="F11" s="9">
        <v>6.32</v>
      </c>
      <c r="G11" s="35"/>
      <c r="H11" s="35"/>
      <c r="I11" s="35"/>
      <c r="J11" s="35"/>
      <c r="K11" s="35"/>
      <c r="L11" s="9">
        <v>6.32</v>
      </c>
      <c r="M11" s="35"/>
      <c r="N11" s="35"/>
      <c r="O11" s="35">
        <v>5.67</v>
      </c>
      <c r="P11" s="35"/>
      <c r="Q11" s="35">
        <v>0.65</v>
      </c>
      <c r="R11" s="35"/>
      <c r="S11" s="9"/>
      <c r="T11" s="35"/>
      <c r="U11" s="35"/>
      <c r="V11" s="35"/>
    </row>
    <row r="12" ht="22.8" customHeight="1" spans="1:22">
      <c r="A12" s="38" t="s">
        <v>219</v>
      </c>
      <c r="B12" s="38" t="s">
        <v>211</v>
      </c>
      <c r="C12" s="38" t="s">
        <v>220</v>
      </c>
      <c r="D12" s="32" t="s">
        <v>212</v>
      </c>
      <c r="E12" s="8" t="s">
        <v>221</v>
      </c>
      <c r="F12" s="9">
        <v>13.33</v>
      </c>
      <c r="G12" s="35"/>
      <c r="H12" s="35"/>
      <c r="I12" s="35"/>
      <c r="J12" s="35"/>
      <c r="K12" s="35"/>
      <c r="L12" s="9"/>
      <c r="M12" s="35"/>
      <c r="N12" s="35"/>
      <c r="O12" s="35"/>
      <c r="P12" s="35"/>
      <c r="Q12" s="35"/>
      <c r="R12" s="35">
        <v>13.33</v>
      </c>
      <c r="S12" s="9"/>
      <c r="T12" s="35"/>
      <c r="U12" s="35"/>
      <c r="V12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9" sqref="J9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21" t="s">
        <v>350</v>
      </c>
    </row>
    <row r="2" ht="46.55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8.1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4" t="s">
        <v>32</v>
      </c>
      <c r="K3" s="4"/>
    </row>
    <row r="4" ht="23.25" customHeight="1" spans="1:11">
      <c r="A4" s="5" t="s">
        <v>188</v>
      </c>
      <c r="B4" s="5"/>
      <c r="C4" s="5"/>
      <c r="D4" s="5" t="s">
        <v>189</v>
      </c>
      <c r="E4" s="5" t="s">
        <v>190</v>
      </c>
      <c r="F4" s="5" t="s">
        <v>351</v>
      </c>
      <c r="G4" s="5" t="s">
        <v>352</v>
      </c>
      <c r="H4" s="5" t="s">
        <v>353</v>
      </c>
      <c r="I4" s="5" t="s">
        <v>354</v>
      </c>
      <c r="J4" s="5" t="s">
        <v>355</v>
      </c>
      <c r="K4" s="5" t="s">
        <v>356</v>
      </c>
    </row>
    <row r="5" ht="23.25" customHeight="1" spans="1:11">
      <c r="A5" s="5" t="s">
        <v>206</v>
      </c>
      <c r="B5" s="5" t="s">
        <v>207</v>
      </c>
      <c r="C5" s="5" t="s">
        <v>208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9"/>
      <c r="B6" s="29"/>
      <c r="C6" s="29"/>
      <c r="D6" s="29"/>
      <c r="E6" s="29" t="s">
        <v>136</v>
      </c>
      <c r="F6" s="26">
        <v>550.02</v>
      </c>
      <c r="G6" s="26">
        <v>5.1</v>
      </c>
      <c r="H6" s="26"/>
      <c r="I6" s="26"/>
      <c r="J6" s="26">
        <v>544.92</v>
      </c>
      <c r="K6" s="26"/>
    </row>
    <row r="7" ht="22.8" customHeight="1" spans="1:11">
      <c r="A7" s="29"/>
      <c r="B7" s="29"/>
      <c r="C7" s="29"/>
      <c r="D7" s="25" t="s">
        <v>154</v>
      </c>
      <c r="E7" s="25" t="s">
        <v>155</v>
      </c>
      <c r="F7" s="26">
        <v>550.02</v>
      </c>
      <c r="G7" s="26">
        <v>5.1</v>
      </c>
      <c r="H7" s="26"/>
      <c r="I7" s="26"/>
      <c r="J7" s="26">
        <v>544.92</v>
      </c>
      <c r="K7" s="26"/>
    </row>
    <row r="8" ht="22.8" customHeight="1" spans="1:11">
      <c r="A8" s="29"/>
      <c r="B8" s="29"/>
      <c r="C8" s="29"/>
      <c r="D8" s="33" t="s">
        <v>156</v>
      </c>
      <c r="E8" s="33" t="s">
        <v>157</v>
      </c>
      <c r="F8" s="26">
        <f>F9+F10</f>
        <v>550.02</v>
      </c>
      <c r="G8" s="26">
        <v>5.1</v>
      </c>
      <c r="H8" s="26"/>
      <c r="I8" s="26"/>
      <c r="J8" s="26">
        <v>544.92</v>
      </c>
      <c r="K8" s="26"/>
    </row>
    <row r="9" ht="22.8" customHeight="1" spans="1:11">
      <c r="A9" s="38" t="s">
        <v>209</v>
      </c>
      <c r="B9" s="38" t="s">
        <v>210</v>
      </c>
      <c r="C9" s="38" t="s">
        <v>211</v>
      </c>
      <c r="D9" s="32" t="s">
        <v>212</v>
      </c>
      <c r="E9" s="8" t="s">
        <v>213</v>
      </c>
      <c r="F9" s="9">
        <v>544.92</v>
      </c>
      <c r="G9" s="35"/>
      <c r="H9" s="35"/>
      <c r="I9" s="35"/>
      <c r="J9" s="35">
        <v>544.92</v>
      </c>
      <c r="K9" s="35"/>
    </row>
    <row r="10" ht="22.8" customHeight="1" spans="1:11">
      <c r="A10" s="38" t="s">
        <v>209</v>
      </c>
      <c r="B10" s="38" t="s">
        <v>210</v>
      </c>
      <c r="C10" s="38" t="s">
        <v>214</v>
      </c>
      <c r="D10" s="32" t="s">
        <v>212</v>
      </c>
      <c r="E10" s="8" t="s">
        <v>215</v>
      </c>
      <c r="F10" s="9">
        <v>5.1</v>
      </c>
      <c r="G10" s="35">
        <v>5.1</v>
      </c>
      <c r="H10" s="35"/>
      <c r="I10" s="35"/>
      <c r="J10" s="35"/>
      <c r="K10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6" sqref="F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21" t="s">
        <v>357</v>
      </c>
      <c r="R1" s="21"/>
    </row>
    <row r="2" ht="40.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15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" t="s">
        <v>32</v>
      </c>
      <c r="R3" s="4"/>
    </row>
    <row r="4" ht="24.15" customHeight="1" spans="1:18">
      <c r="A4" s="5" t="s">
        <v>188</v>
      </c>
      <c r="B4" s="5"/>
      <c r="C4" s="5"/>
      <c r="D4" s="5" t="s">
        <v>189</v>
      </c>
      <c r="E4" s="5" t="s">
        <v>190</v>
      </c>
      <c r="F4" s="5" t="s">
        <v>351</v>
      </c>
      <c r="G4" s="5" t="s">
        <v>358</v>
      </c>
      <c r="H4" s="5" t="s">
        <v>359</v>
      </c>
      <c r="I4" s="5" t="s">
        <v>360</v>
      </c>
      <c r="J4" s="5" t="s">
        <v>361</v>
      </c>
      <c r="K4" s="5" t="s">
        <v>362</v>
      </c>
      <c r="L4" s="5" t="s">
        <v>363</v>
      </c>
      <c r="M4" s="5" t="s">
        <v>364</v>
      </c>
      <c r="N4" s="5" t="s">
        <v>353</v>
      </c>
      <c r="O4" s="5" t="s">
        <v>365</v>
      </c>
      <c r="P4" s="5" t="s">
        <v>366</v>
      </c>
      <c r="Q4" s="5" t="s">
        <v>354</v>
      </c>
      <c r="R4" s="5" t="s">
        <v>356</v>
      </c>
    </row>
    <row r="5" ht="21.55" customHeight="1" spans="1:18">
      <c r="A5" s="5" t="s">
        <v>206</v>
      </c>
      <c r="B5" s="5" t="s">
        <v>207</v>
      </c>
      <c r="C5" s="5" t="s">
        <v>208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29"/>
      <c r="B6" s="29"/>
      <c r="C6" s="29"/>
      <c r="D6" s="29"/>
      <c r="E6" s="29" t="s">
        <v>136</v>
      </c>
      <c r="F6" s="26">
        <f>F7</f>
        <v>607.59</v>
      </c>
      <c r="G6" s="26">
        <f>G7</f>
        <v>18.2</v>
      </c>
      <c r="H6" s="26">
        <f>H7</f>
        <v>526.72</v>
      </c>
      <c r="I6" s="26"/>
      <c r="J6" s="26"/>
      <c r="K6" s="26">
        <v>5.1</v>
      </c>
      <c r="L6" s="26"/>
      <c r="M6" s="26"/>
      <c r="N6" s="26"/>
      <c r="O6" s="26"/>
      <c r="P6" s="26"/>
      <c r="Q6" s="26"/>
      <c r="R6" s="26">
        <f>R7</f>
        <v>57.57</v>
      </c>
    </row>
    <row r="7" ht="22.8" customHeight="1" spans="1:18">
      <c r="A7" s="29"/>
      <c r="B7" s="29"/>
      <c r="C7" s="29"/>
      <c r="D7" s="25" t="s">
        <v>154</v>
      </c>
      <c r="E7" s="25" t="s">
        <v>155</v>
      </c>
      <c r="F7" s="26">
        <f>F8</f>
        <v>607.59</v>
      </c>
      <c r="G7" s="26">
        <f>G8</f>
        <v>18.2</v>
      </c>
      <c r="H7" s="26">
        <f>H8</f>
        <v>526.72</v>
      </c>
      <c r="I7" s="26"/>
      <c r="J7" s="26"/>
      <c r="K7" s="26">
        <f>K8</f>
        <v>5.1</v>
      </c>
      <c r="L7" s="26"/>
      <c r="M7" s="26"/>
      <c r="N7" s="26"/>
      <c r="O7" s="26"/>
      <c r="P7" s="26"/>
      <c r="Q7" s="26"/>
      <c r="R7" s="26">
        <f>R8</f>
        <v>57.57</v>
      </c>
    </row>
    <row r="8" ht="22.8" customHeight="1" spans="1:18">
      <c r="A8" s="29"/>
      <c r="B8" s="29"/>
      <c r="C8" s="29"/>
      <c r="D8" s="33" t="s">
        <v>156</v>
      </c>
      <c r="E8" s="33" t="s">
        <v>157</v>
      </c>
      <c r="F8" s="26">
        <f>F9+F10</f>
        <v>607.59</v>
      </c>
      <c r="G8" s="26">
        <f>G9+G10</f>
        <v>18.2</v>
      </c>
      <c r="H8" s="26">
        <f>H9+H10</f>
        <v>526.72</v>
      </c>
      <c r="I8" s="26"/>
      <c r="J8" s="26"/>
      <c r="K8" s="26">
        <f>K9+K10</f>
        <v>5.1</v>
      </c>
      <c r="L8" s="26"/>
      <c r="M8" s="26"/>
      <c r="N8" s="26"/>
      <c r="O8" s="26"/>
      <c r="P8" s="26"/>
      <c r="Q8" s="26"/>
      <c r="R8" s="26">
        <f>R9+R10</f>
        <v>57.57</v>
      </c>
    </row>
    <row r="9" ht="22.8" customHeight="1" spans="1:18">
      <c r="A9" s="38" t="s">
        <v>209</v>
      </c>
      <c r="B9" s="38" t="s">
        <v>210</v>
      </c>
      <c r="C9" s="38" t="s">
        <v>211</v>
      </c>
      <c r="D9" s="32" t="s">
        <v>212</v>
      </c>
      <c r="E9" s="8" t="s">
        <v>213</v>
      </c>
      <c r="F9" s="9">
        <f>G9+H9+R9</f>
        <v>602.49</v>
      </c>
      <c r="G9" s="35">
        <v>18.2</v>
      </c>
      <c r="H9" s="35">
        <v>526.72</v>
      </c>
      <c r="I9" s="35"/>
      <c r="J9" s="35"/>
      <c r="K9" s="35"/>
      <c r="L9" s="35"/>
      <c r="M9" s="35"/>
      <c r="N9" s="35"/>
      <c r="O9" s="35"/>
      <c r="P9" s="35"/>
      <c r="Q9" s="35"/>
      <c r="R9" s="35">
        <v>57.57</v>
      </c>
    </row>
    <row r="10" ht="22.8" customHeight="1" spans="1:18">
      <c r="A10" s="38" t="s">
        <v>209</v>
      </c>
      <c r="B10" s="38" t="s">
        <v>210</v>
      </c>
      <c r="C10" s="38" t="s">
        <v>214</v>
      </c>
      <c r="D10" s="32" t="s">
        <v>212</v>
      </c>
      <c r="E10" s="8" t="s">
        <v>215</v>
      </c>
      <c r="F10" s="9">
        <v>5.1</v>
      </c>
      <c r="G10" s="35"/>
      <c r="H10" s="35"/>
      <c r="I10" s="35"/>
      <c r="J10" s="35"/>
      <c r="K10" s="35">
        <v>5.1</v>
      </c>
      <c r="L10" s="35"/>
      <c r="M10" s="35"/>
      <c r="N10" s="35"/>
      <c r="O10" s="35"/>
      <c r="P10" s="35"/>
      <c r="Q10" s="35"/>
      <c r="R10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6" sqref="S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1" t="s">
        <v>367</v>
      </c>
      <c r="T1" s="21"/>
    </row>
    <row r="2" ht="36.2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1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" t="s">
        <v>32</v>
      </c>
      <c r="T3" s="4"/>
    </row>
    <row r="4" ht="28.45" customHeight="1" spans="1:20">
      <c r="A4" s="5" t="s">
        <v>188</v>
      </c>
      <c r="B4" s="5"/>
      <c r="C4" s="5"/>
      <c r="D4" s="5" t="s">
        <v>189</v>
      </c>
      <c r="E4" s="5" t="s">
        <v>190</v>
      </c>
      <c r="F4" s="5" t="s">
        <v>351</v>
      </c>
      <c r="G4" s="5" t="s">
        <v>193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196</v>
      </c>
      <c r="S4" s="5"/>
      <c r="T4" s="5"/>
    </row>
    <row r="5" ht="36.2" customHeight="1" spans="1:20">
      <c r="A5" s="5" t="s">
        <v>206</v>
      </c>
      <c r="B5" s="5" t="s">
        <v>207</v>
      </c>
      <c r="C5" s="5" t="s">
        <v>208</v>
      </c>
      <c r="D5" s="5"/>
      <c r="E5" s="5"/>
      <c r="F5" s="5"/>
      <c r="G5" s="5" t="s">
        <v>136</v>
      </c>
      <c r="H5" s="5" t="s">
        <v>368</v>
      </c>
      <c r="I5" s="5" t="s">
        <v>369</v>
      </c>
      <c r="J5" s="5" t="s">
        <v>370</v>
      </c>
      <c r="K5" s="5" t="s">
        <v>371</v>
      </c>
      <c r="L5" s="5" t="s">
        <v>372</v>
      </c>
      <c r="M5" s="5" t="s">
        <v>373</v>
      </c>
      <c r="N5" s="5" t="s">
        <v>374</v>
      </c>
      <c r="O5" s="5" t="s">
        <v>375</v>
      </c>
      <c r="P5" s="5" t="s">
        <v>376</v>
      </c>
      <c r="Q5" s="5" t="s">
        <v>377</v>
      </c>
      <c r="R5" s="5" t="s">
        <v>136</v>
      </c>
      <c r="S5" s="5" t="s">
        <v>289</v>
      </c>
      <c r="T5" s="5" t="s">
        <v>334</v>
      </c>
    </row>
    <row r="6" ht="22.8" customHeight="1" spans="1:20">
      <c r="A6" s="29"/>
      <c r="B6" s="29"/>
      <c r="C6" s="29"/>
      <c r="D6" s="29"/>
      <c r="E6" s="29" t="s">
        <v>136</v>
      </c>
      <c r="F6" s="43">
        <v>70.87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70.87</v>
      </c>
      <c r="S6" s="43">
        <v>70.87</v>
      </c>
      <c r="T6" s="43"/>
    </row>
    <row r="7" ht="22.8" customHeight="1" spans="1:20">
      <c r="A7" s="29"/>
      <c r="B7" s="29"/>
      <c r="C7" s="29"/>
      <c r="D7" s="25" t="s">
        <v>154</v>
      </c>
      <c r="E7" s="25" t="s">
        <v>155</v>
      </c>
      <c r="F7" s="43">
        <v>70.87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70.87</v>
      </c>
      <c r="S7" s="43">
        <v>70.87</v>
      </c>
      <c r="T7" s="43"/>
    </row>
    <row r="8" ht="22.8" customHeight="1" spans="1:20">
      <c r="A8" s="29"/>
      <c r="B8" s="29"/>
      <c r="C8" s="29"/>
      <c r="D8" s="33" t="s">
        <v>156</v>
      </c>
      <c r="E8" s="33" t="s">
        <v>157</v>
      </c>
      <c r="F8" s="43">
        <v>70.87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70.87</v>
      </c>
      <c r="S8" s="43">
        <v>70.87</v>
      </c>
      <c r="T8" s="43"/>
    </row>
    <row r="9" ht="22.8" customHeight="1" spans="1:20">
      <c r="A9" s="38" t="s">
        <v>209</v>
      </c>
      <c r="B9" s="38" t="s">
        <v>210</v>
      </c>
      <c r="C9" s="38" t="s">
        <v>214</v>
      </c>
      <c r="D9" s="32" t="s">
        <v>212</v>
      </c>
      <c r="E9" s="8" t="s">
        <v>215</v>
      </c>
      <c r="F9" s="9">
        <v>70.87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9">
        <v>70.87</v>
      </c>
      <c r="S9" s="9">
        <v>70.87</v>
      </c>
      <c r="T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B1" workbookViewId="0">
      <selection activeCell="J13" sqref="J13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21" t="s">
        <v>378</v>
      </c>
      <c r="AG1" s="21"/>
    </row>
    <row r="2" ht="43.95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15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4" t="s">
        <v>32</v>
      </c>
      <c r="AG3" s="4"/>
    </row>
    <row r="4" ht="25" customHeight="1" spans="1:33">
      <c r="A4" s="5" t="s">
        <v>188</v>
      </c>
      <c r="B4" s="5"/>
      <c r="C4" s="5"/>
      <c r="D4" s="5" t="s">
        <v>189</v>
      </c>
      <c r="E4" s="5" t="s">
        <v>190</v>
      </c>
      <c r="F4" s="5" t="s">
        <v>379</v>
      </c>
      <c r="G4" s="5" t="s">
        <v>380</v>
      </c>
      <c r="H4" s="5" t="s">
        <v>381</v>
      </c>
      <c r="I4" s="5" t="s">
        <v>382</v>
      </c>
      <c r="J4" s="5" t="s">
        <v>383</v>
      </c>
      <c r="K4" s="5" t="s">
        <v>384</v>
      </c>
      <c r="L4" s="5" t="s">
        <v>385</v>
      </c>
      <c r="M4" s="5" t="s">
        <v>386</v>
      </c>
      <c r="N4" s="5" t="s">
        <v>387</v>
      </c>
      <c r="O4" s="5" t="s">
        <v>388</v>
      </c>
      <c r="P4" s="5" t="s">
        <v>389</v>
      </c>
      <c r="Q4" s="5" t="s">
        <v>374</v>
      </c>
      <c r="R4" s="5" t="s">
        <v>376</v>
      </c>
      <c r="S4" s="5" t="s">
        <v>390</v>
      </c>
      <c r="T4" s="5" t="s">
        <v>369</v>
      </c>
      <c r="U4" s="5" t="s">
        <v>370</v>
      </c>
      <c r="V4" s="5" t="s">
        <v>373</v>
      </c>
      <c r="W4" s="5" t="s">
        <v>391</v>
      </c>
      <c r="X4" s="5" t="s">
        <v>392</v>
      </c>
      <c r="Y4" s="5" t="s">
        <v>393</v>
      </c>
      <c r="Z4" s="5" t="s">
        <v>394</v>
      </c>
      <c r="AA4" s="5" t="s">
        <v>372</v>
      </c>
      <c r="AB4" s="5" t="s">
        <v>395</v>
      </c>
      <c r="AC4" s="5" t="s">
        <v>396</v>
      </c>
      <c r="AD4" s="5" t="s">
        <v>375</v>
      </c>
      <c r="AE4" s="5" t="s">
        <v>397</v>
      </c>
      <c r="AF4" s="5" t="s">
        <v>398</v>
      </c>
      <c r="AG4" s="5" t="s">
        <v>377</v>
      </c>
    </row>
    <row r="5" ht="21.55" customHeight="1" spans="1:33">
      <c r="A5" s="5" t="s">
        <v>206</v>
      </c>
      <c r="B5" s="5" t="s">
        <v>207</v>
      </c>
      <c r="C5" s="5" t="s">
        <v>208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30"/>
      <c r="B6" s="31"/>
      <c r="C6" s="31"/>
      <c r="D6" s="8"/>
      <c r="E6" s="8" t="s">
        <v>136</v>
      </c>
      <c r="F6" s="43">
        <v>70.87</v>
      </c>
      <c r="G6" s="43">
        <v>5</v>
      </c>
      <c r="H6" s="43">
        <v>0.5</v>
      </c>
      <c r="I6" s="43"/>
      <c r="J6" s="43"/>
      <c r="K6" s="43">
        <v>0.2</v>
      </c>
      <c r="L6" s="43">
        <v>3.5</v>
      </c>
      <c r="M6" s="43">
        <v>4</v>
      </c>
      <c r="N6" s="43">
        <v>0.1</v>
      </c>
      <c r="O6" s="43">
        <v>4.92</v>
      </c>
      <c r="P6" s="43">
        <v>1</v>
      </c>
      <c r="Q6" s="43"/>
      <c r="R6" s="43">
        <v>1</v>
      </c>
      <c r="S6" s="43"/>
      <c r="T6" s="43"/>
      <c r="U6" s="43"/>
      <c r="V6" s="43"/>
      <c r="W6" s="43"/>
      <c r="X6" s="43"/>
      <c r="Y6" s="43"/>
      <c r="Z6" s="43">
        <v>4.5</v>
      </c>
      <c r="AA6" s="43">
        <v>0.15</v>
      </c>
      <c r="AB6" s="43">
        <v>4.08</v>
      </c>
      <c r="AC6" s="43"/>
      <c r="AD6" s="43">
        <v>1.8</v>
      </c>
      <c r="AE6" s="43">
        <v>1.45</v>
      </c>
      <c r="AF6" s="43"/>
      <c r="AG6" s="43">
        <v>38.67</v>
      </c>
    </row>
    <row r="7" ht="22.8" customHeight="1" spans="1:33">
      <c r="A7" s="29"/>
      <c r="B7" s="29"/>
      <c r="C7" s="29"/>
      <c r="D7" s="25" t="s">
        <v>154</v>
      </c>
      <c r="E7" s="25" t="s">
        <v>155</v>
      </c>
      <c r="F7" s="43">
        <v>70.87</v>
      </c>
      <c r="G7" s="43">
        <v>5</v>
      </c>
      <c r="H7" s="43">
        <v>0.5</v>
      </c>
      <c r="I7" s="43"/>
      <c r="J7" s="43"/>
      <c r="K7" s="43">
        <v>0.2</v>
      </c>
      <c r="L7" s="43">
        <v>3.5</v>
      </c>
      <c r="M7" s="43">
        <v>4</v>
      </c>
      <c r="N7" s="43">
        <v>0.1</v>
      </c>
      <c r="O7" s="43">
        <v>4.92</v>
      </c>
      <c r="P7" s="43">
        <v>1</v>
      </c>
      <c r="Q7" s="43"/>
      <c r="R7" s="43">
        <v>1</v>
      </c>
      <c r="S7" s="43"/>
      <c r="T7" s="43"/>
      <c r="U7" s="43"/>
      <c r="V7" s="43"/>
      <c r="W7" s="43"/>
      <c r="X7" s="43"/>
      <c r="Y7" s="43"/>
      <c r="Z7" s="43">
        <v>4.5</v>
      </c>
      <c r="AA7" s="43">
        <v>0.15</v>
      </c>
      <c r="AB7" s="43">
        <v>4.08</v>
      </c>
      <c r="AC7" s="43"/>
      <c r="AD7" s="43">
        <v>1.8</v>
      </c>
      <c r="AE7" s="43">
        <v>1.45</v>
      </c>
      <c r="AF7" s="43"/>
      <c r="AG7" s="43">
        <v>38.67</v>
      </c>
    </row>
    <row r="8" ht="22.8" customHeight="1" spans="1:33">
      <c r="A8" s="29"/>
      <c r="B8" s="29"/>
      <c r="C8" s="29"/>
      <c r="D8" s="33" t="s">
        <v>156</v>
      </c>
      <c r="E8" s="33" t="s">
        <v>157</v>
      </c>
      <c r="F8" s="43">
        <v>70.87</v>
      </c>
      <c r="G8" s="43">
        <v>5</v>
      </c>
      <c r="H8" s="43">
        <v>0.5</v>
      </c>
      <c r="I8" s="43"/>
      <c r="J8" s="43"/>
      <c r="K8" s="43">
        <v>0.2</v>
      </c>
      <c r="L8" s="43">
        <v>3.5</v>
      </c>
      <c r="M8" s="43">
        <v>4</v>
      </c>
      <c r="N8" s="43">
        <v>0.1</v>
      </c>
      <c r="O8" s="43">
        <v>4.92</v>
      </c>
      <c r="P8" s="43">
        <v>1</v>
      </c>
      <c r="Q8" s="43"/>
      <c r="R8" s="43">
        <v>1</v>
      </c>
      <c r="S8" s="43"/>
      <c r="T8" s="43"/>
      <c r="U8" s="43"/>
      <c r="V8" s="43"/>
      <c r="W8" s="43"/>
      <c r="X8" s="43"/>
      <c r="Y8" s="43"/>
      <c r="Z8" s="43">
        <v>4.5</v>
      </c>
      <c r="AA8" s="43">
        <v>0.15</v>
      </c>
      <c r="AB8" s="43">
        <v>4.08</v>
      </c>
      <c r="AC8" s="43"/>
      <c r="AD8" s="43">
        <v>1.8</v>
      </c>
      <c r="AE8" s="43">
        <v>1.45</v>
      </c>
      <c r="AF8" s="43"/>
      <c r="AG8" s="43">
        <v>38.67</v>
      </c>
    </row>
    <row r="9" ht="22.8" customHeight="1" spans="1:33">
      <c r="A9" s="38" t="s">
        <v>209</v>
      </c>
      <c r="B9" s="38" t="s">
        <v>210</v>
      </c>
      <c r="C9" s="38" t="s">
        <v>214</v>
      </c>
      <c r="D9" s="32" t="s">
        <v>212</v>
      </c>
      <c r="E9" s="8" t="s">
        <v>215</v>
      </c>
      <c r="F9" s="35">
        <v>70.87</v>
      </c>
      <c r="G9" s="35">
        <v>5</v>
      </c>
      <c r="H9" s="35">
        <v>0.5</v>
      </c>
      <c r="I9" s="35"/>
      <c r="J9" s="35"/>
      <c r="K9" s="35">
        <v>0.2</v>
      </c>
      <c r="L9" s="35">
        <v>3.5</v>
      </c>
      <c r="M9" s="35">
        <v>4</v>
      </c>
      <c r="N9" s="35">
        <v>0.1</v>
      </c>
      <c r="O9" s="35">
        <v>4.92</v>
      </c>
      <c r="P9" s="35">
        <v>1</v>
      </c>
      <c r="Q9" s="35"/>
      <c r="R9" s="35">
        <v>1</v>
      </c>
      <c r="S9" s="35"/>
      <c r="T9" s="35"/>
      <c r="U9" s="35"/>
      <c r="V9" s="35"/>
      <c r="W9" s="35"/>
      <c r="X9" s="35"/>
      <c r="Y9" s="35"/>
      <c r="Z9" s="35">
        <v>4.5</v>
      </c>
      <c r="AA9" s="35">
        <v>0.15</v>
      </c>
      <c r="AB9" s="35">
        <v>4.08</v>
      </c>
      <c r="AC9" s="35"/>
      <c r="AD9" s="35">
        <v>1.8</v>
      </c>
      <c r="AE9" s="35">
        <v>1.45</v>
      </c>
      <c r="AF9" s="35"/>
      <c r="AG9" s="35">
        <v>38.67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21" t="s">
        <v>399</v>
      </c>
      <c r="H1" s="21"/>
    </row>
    <row r="2" ht="33.6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4.15" customHeight="1" spans="1:8">
      <c r="A3" s="23" t="s">
        <v>31</v>
      </c>
      <c r="B3" s="23"/>
      <c r="C3" s="23"/>
      <c r="D3" s="23"/>
      <c r="E3" s="23"/>
      <c r="F3" s="23"/>
      <c r="G3" s="23"/>
      <c r="H3" s="4" t="s">
        <v>32</v>
      </c>
    </row>
    <row r="4" ht="23.25" customHeight="1" spans="1:8">
      <c r="A4" s="5" t="s">
        <v>400</v>
      </c>
      <c r="B4" s="5" t="s">
        <v>401</v>
      </c>
      <c r="C4" s="5" t="s">
        <v>402</v>
      </c>
      <c r="D4" s="5" t="s">
        <v>403</v>
      </c>
      <c r="E4" s="5" t="s">
        <v>404</v>
      </c>
      <c r="F4" s="5"/>
      <c r="G4" s="5"/>
      <c r="H4" s="5" t="s">
        <v>405</v>
      </c>
    </row>
    <row r="5" ht="25.85" customHeight="1" spans="1:8">
      <c r="A5" s="5"/>
      <c r="B5" s="5"/>
      <c r="C5" s="5"/>
      <c r="D5" s="5"/>
      <c r="E5" s="5" t="s">
        <v>138</v>
      </c>
      <c r="F5" s="5" t="s">
        <v>406</v>
      </c>
      <c r="G5" s="5" t="s">
        <v>407</v>
      </c>
      <c r="H5" s="5"/>
    </row>
    <row r="6" ht="22.8" customHeight="1" spans="1:8">
      <c r="A6" s="29"/>
      <c r="B6" s="29" t="s">
        <v>136</v>
      </c>
      <c r="C6" s="26">
        <v>1.8</v>
      </c>
      <c r="D6" s="26"/>
      <c r="E6" s="26">
        <v>1.8</v>
      </c>
      <c r="F6" s="26"/>
      <c r="G6" s="26">
        <v>1.8</v>
      </c>
      <c r="H6" s="26"/>
    </row>
    <row r="7" ht="22.8" customHeight="1" spans="1:8">
      <c r="A7" s="25" t="s">
        <v>154</v>
      </c>
      <c r="B7" s="25" t="s">
        <v>155</v>
      </c>
      <c r="C7" s="26">
        <v>1.8</v>
      </c>
      <c r="D7" s="26"/>
      <c r="E7" s="26">
        <v>1.8</v>
      </c>
      <c r="F7" s="26"/>
      <c r="G7" s="26">
        <v>1.8</v>
      </c>
      <c r="H7" s="26"/>
    </row>
    <row r="8" ht="22.8" customHeight="1" spans="1:8">
      <c r="A8" s="32" t="s">
        <v>156</v>
      </c>
      <c r="B8" s="32" t="s">
        <v>157</v>
      </c>
      <c r="C8" s="35">
        <v>1.8</v>
      </c>
      <c r="D8" s="35"/>
      <c r="E8" s="9">
        <v>1.8</v>
      </c>
      <c r="F8" s="35"/>
      <c r="G8" s="35">
        <v>1.8</v>
      </c>
      <c r="H8" s="3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M13" sqref="M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21" t="s">
        <v>408</v>
      </c>
      <c r="H1" s="21"/>
    </row>
    <row r="2" ht="38.8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4.15" customHeight="1" spans="1:8">
      <c r="A3" s="23" t="s">
        <v>31</v>
      </c>
      <c r="B3" s="23"/>
      <c r="C3" s="23"/>
      <c r="D3" s="23"/>
      <c r="E3" s="23"/>
      <c r="F3" s="23"/>
      <c r="G3" s="23"/>
      <c r="H3" s="4" t="s">
        <v>32</v>
      </c>
    </row>
    <row r="4" ht="23.25" customHeight="1" spans="1:8">
      <c r="A4" s="5" t="s">
        <v>159</v>
      </c>
      <c r="B4" s="5" t="s">
        <v>160</v>
      </c>
      <c r="C4" s="5" t="s">
        <v>136</v>
      </c>
      <c r="D4" s="5" t="s">
        <v>409</v>
      </c>
      <c r="E4" s="5"/>
      <c r="F4" s="5"/>
      <c r="G4" s="5"/>
      <c r="H4" s="5" t="s">
        <v>162</v>
      </c>
    </row>
    <row r="5" ht="16.35" customHeight="1" spans="1:8">
      <c r="A5" s="5"/>
      <c r="B5" s="5"/>
      <c r="C5" s="5"/>
      <c r="D5" s="41" t="s">
        <v>161</v>
      </c>
      <c r="E5" s="41"/>
      <c r="F5" s="41"/>
      <c r="G5" s="41"/>
      <c r="H5" s="5"/>
    </row>
    <row r="6" ht="19.8" customHeight="1" spans="1:8">
      <c r="A6" s="5"/>
      <c r="B6" s="5"/>
      <c r="C6" s="5"/>
      <c r="D6" s="5" t="s">
        <v>138</v>
      </c>
      <c r="E6" s="5" t="s">
        <v>246</v>
      </c>
      <c r="F6" s="5"/>
      <c r="G6" s="5" t="s">
        <v>247</v>
      </c>
      <c r="H6" s="5"/>
    </row>
    <row r="7" ht="27.6" customHeight="1" spans="1:8">
      <c r="A7" s="5"/>
      <c r="B7" s="5"/>
      <c r="C7" s="5"/>
      <c r="D7" s="5"/>
      <c r="E7" s="5" t="s">
        <v>224</v>
      </c>
      <c r="F7" s="5" t="s">
        <v>200</v>
      </c>
      <c r="G7" s="5"/>
      <c r="H7" s="5"/>
    </row>
    <row r="8" ht="22.8" customHeight="1" spans="1:8">
      <c r="A8" s="29"/>
      <c r="B8" s="30" t="s">
        <v>136</v>
      </c>
      <c r="C8" s="26">
        <v>0</v>
      </c>
      <c r="D8" s="26"/>
      <c r="E8" s="26"/>
      <c r="F8" s="26"/>
      <c r="G8" s="26"/>
      <c r="H8" s="26"/>
    </row>
    <row r="9" ht="22.8" customHeight="1" spans="1:8">
      <c r="A9" s="25"/>
      <c r="B9" s="42" t="s">
        <v>410</v>
      </c>
      <c r="C9" s="26"/>
      <c r="D9" s="26"/>
      <c r="E9" s="26"/>
      <c r="F9" s="26"/>
      <c r="G9" s="26"/>
      <c r="H9" s="26"/>
    </row>
    <row r="10" ht="22.8" customHeight="1" spans="1:8">
      <c r="A10" s="33"/>
      <c r="B10" s="33"/>
      <c r="C10" s="26"/>
      <c r="D10" s="26"/>
      <c r="E10" s="26"/>
      <c r="F10" s="26"/>
      <c r="G10" s="26"/>
      <c r="H10" s="26"/>
    </row>
    <row r="11" ht="22.8" customHeight="1" spans="1:8">
      <c r="A11" s="33"/>
      <c r="B11" s="33"/>
      <c r="C11" s="26"/>
      <c r="D11" s="26"/>
      <c r="E11" s="26"/>
      <c r="F11" s="26"/>
      <c r="G11" s="26"/>
      <c r="H11" s="26"/>
    </row>
    <row r="12" ht="22.8" customHeight="1" spans="1:8">
      <c r="A12" s="33"/>
      <c r="B12" s="33"/>
      <c r="C12" s="26"/>
      <c r="D12" s="26"/>
      <c r="E12" s="26"/>
      <c r="F12" s="26"/>
      <c r="G12" s="26"/>
      <c r="H12" s="26"/>
    </row>
    <row r="13" ht="22.8" customHeight="1" spans="1:8">
      <c r="A13" s="32"/>
      <c r="B13" s="32"/>
      <c r="C13" s="9"/>
      <c r="D13" s="9"/>
      <c r="E13" s="35"/>
      <c r="F13" s="35"/>
      <c r="G13" s="35"/>
      <c r="H13" s="35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13" sqref="M1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1" t="s">
        <v>411</v>
      </c>
      <c r="T1" s="21"/>
    </row>
    <row r="2" ht="47.4" customHeight="1" spans="1:20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1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" t="s">
        <v>32</v>
      </c>
      <c r="T3" s="4"/>
    </row>
    <row r="4" ht="27.6" customHeight="1" spans="1:20">
      <c r="A4" s="5" t="s">
        <v>188</v>
      </c>
      <c r="B4" s="5"/>
      <c r="C4" s="5"/>
      <c r="D4" s="5" t="s">
        <v>189</v>
      </c>
      <c r="E4" s="5" t="s">
        <v>190</v>
      </c>
      <c r="F4" s="5" t="s">
        <v>191</v>
      </c>
      <c r="G4" s="5" t="s">
        <v>192</v>
      </c>
      <c r="H4" s="5" t="s">
        <v>193</v>
      </c>
      <c r="I4" s="5" t="s">
        <v>194</v>
      </c>
      <c r="J4" s="5" t="s">
        <v>195</v>
      </c>
      <c r="K4" s="5" t="s">
        <v>196</v>
      </c>
      <c r="L4" s="5" t="s">
        <v>197</v>
      </c>
      <c r="M4" s="5" t="s">
        <v>198</v>
      </c>
      <c r="N4" s="5" t="s">
        <v>199</v>
      </c>
      <c r="O4" s="5" t="s">
        <v>200</v>
      </c>
      <c r="P4" s="5" t="s">
        <v>201</v>
      </c>
      <c r="Q4" s="5" t="s">
        <v>202</v>
      </c>
      <c r="R4" s="5" t="s">
        <v>203</v>
      </c>
      <c r="S4" s="5" t="s">
        <v>204</v>
      </c>
      <c r="T4" s="5" t="s">
        <v>205</v>
      </c>
    </row>
    <row r="5" ht="19.8" customHeight="1" spans="1:20">
      <c r="A5" s="5" t="s">
        <v>206</v>
      </c>
      <c r="B5" s="5" t="s">
        <v>207</v>
      </c>
      <c r="C5" s="5" t="s">
        <v>208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29"/>
      <c r="B6" s="29"/>
      <c r="C6" s="29"/>
      <c r="D6" s="29"/>
      <c r="E6" s="29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29"/>
      <c r="B7" s="29"/>
      <c r="C7" s="29"/>
      <c r="D7" s="25"/>
      <c r="E7" s="36" t="s">
        <v>410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37"/>
      <c r="B8" s="37"/>
      <c r="C8" s="37"/>
      <c r="D8" s="33"/>
      <c r="E8" s="3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38"/>
      <c r="B9" s="38"/>
      <c r="C9" s="38"/>
      <c r="D9" s="32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M13" sqref="M13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22" t="s">
        <v>5</v>
      </c>
      <c r="C1" s="22"/>
    </row>
    <row r="2" ht="25" customHeight="1" spans="1:3">
      <c r="B2" s="22"/>
      <c r="C2" s="22"/>
    </row>
    <row r="3" ht="31.05" customHeight="1" spans="1:3">
      <c r="B3" s="64" t="s">
        <v>6</v>
      </c>
      <c r="C3" s="64"/>
    </row>
    <row r="4" ht="32.55" customHeight="1" spans="1:3">
      <c r="B4" s="65">
        <v>1</v>
      </c>
      <c r="C4" s="66" t="s">
        <v>7</v>
      </c>
    </row>
    <row r="5" ht="32.55" customHeight="1" spans="1:3">
      <c r="B5" s="65">
        <v>2</v>
      </c>
      <c r="C5" s="67" t="s">
        <v>8</v>
      </c>
    </row>
    <row r="6" ht="32.55" customHeight="1" spans="1:3">
      <c r="B6" s="65">
        <v>3</v>
      </c>
      <c r="C6" s="66" t="s">
        <v>9</v>
      </c>
    </row>
    <row r="7" ht="32.55" customHeight="1" spans="1:3">
      <c r="B7" s="65">
        <v>4</v>
      </c>
      <c r="C7" s="66" t="s">
        <v>10</v>
      </c>
    </row>
    <row r="8" ht="32.55" customHeight="1" spans="1:3">
      <c r="B8" s="65">
        <v>5</v>
      </c>
      <c r="C8" s="66" t="s">
        <v>11</v>
      </c>
    </row>
    <row r="9" ht="32.55" customHeight="1" spans="1:3">
      <c r="B9" s="65">
        <v>6</v>
      </c>
      <c r="C9" s="66" t="s">
        <v>12</v>
      </c>
    </row>
    <row r="10" ht="32.55" customHeight="1" spans="1:3">
      <c r="B10" s="65">
        <v>7</v>
      </c>
      <c r="C10" s="66" t="s">
        <v>13</v>
      </c>
    </row>
    <row r="11" ht="32.55" customHeight="1" spans="1:3">
      <c r="B11" s="65">
        <v>8</v>
      </c>
      <c r="C11" s="66" t="s">
        <v>14</v>
      </c>
    </row>
    <row r="12" ht="32.55" customHeight="1" spans="1:3">
      <c r="B12" s="65">
        <v>9</v>
      </c>
      <c r="C12" s="66" t="s">
        <v>15</v>
      </c>
    </row>
    <row r="13" ht="32.55" customHeight="1" spans="1:3">
      <c r="B13" s="65">
        <v>10</v>
      </c>
      <c r="C13" s="66" t="s">
        <v>16</v>
      </c>
    </row>
    <row r="14" ht="32.55" customHeight="1" spans="1:3">
      <c r="B14" s="65">
        <v>11</v>
      </c>
      <c r="C14" s="66" t="s">
        <v>17</v>
      </c>
    </row>
    <row r="15" ht="32.55" customHeight="1" spans="1:3">
      <c r="B15" s="65">
        <v>12</v>
      </c>
      <c r="C15" s="66" t="s">
        <v>18</v>
      </c>
    </row>
    <row r="16" ht="32.55" customHeight="1" spans="1:3">
      <c r="B16" s="65">
        <v>13</v>
      </c>
      <c r="C16" s="66" t="s">
        <v>19</v>
      </c>
    </row>
    <row r="17" ht="32.55" customHeight="1" spans="2:3">
      <c r="B17" s="65">
        <v>14</v>
      </c>
      <c r="C17" s="66" t="s">
        <v>20</v>
      </c>
    </row>
    <row r="18" ht="32.55" customHeight="1" spans="2:3">
      <c r="B18" s="65">
        <v>15</v>
      </c>
      <c r="C18" s="66" t="s">
        <v>21</v>
      </c>
    </row>
    <row r="19" ht="32.55" customHeight="1" spans="2:3">
      <c r="B19" s="65">
        <v>16</v>
      </c>
      <c r="C19" s="66" t="s">
        <v>22</v>
      </c>
    </row>
    <row r="20" ht="32.55" customHeight="1" spans="2:3">
      <c r="B20" s="65">
        <v>17</v>
      </c>
      <c r="C20" s="66" t="s">
        <v>23</v>
      </c>
    </row>
    <row r="21" ht="32.55" customHeight="1" spans="2:3">
      <c r="B21" s="65">
        <v>18</v>
      </c>
      <c r="C21" s="66" t="s">
        <v>24</v>
      </c>
    </row>
    <row r="22" ht="32.55" customHeight="1" spans="2:3">
      <c r="B22" s="65">
        <v>19</v>
      </c>
      <c r="C22" s="66" t="s">
        <v>25</v>
      </c>
    </row>
    <row r="23" ht="32.55" customHeight="1" spans="2:3">
      <c r="B23" s="65">
        <v>20</v>
      </c>
      <c r="C23" s="66" t="s">
        <v>26</v>
      </c>
    </row>
    <row r="24" ht="32.55" customHeight="1" spans="2:3">
      <c r="B24" s="65">
        <v>21</v>
      </c>
      <c r="C24" s="66" t="s">
        <v>27</v>
      </c>
    </row>
    <row r="25" ht="32.55" customHeight="1" spans="2:3">
      <c r="B25" s="65">
        <v>22</v>
      </c>
      <c r="C25" s="66" t="s">
        <v>28</v>
      </c>
    </row>
    <row r="26" ht="32.55" customHeight="1" spans="2:3">
      <c r="B26" s="65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13" sqref="M1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1" t="s">
        <v>412</v>
      </c>
      <c r="T1" s="21"/>
    </row>
    <row r="2" ht="47.4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5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" t="s">
        <v>32</v>
      </c>
      <c r="T3" s="4"/>
    </row>
    <row r="4" ht="29.3" customHeight="1" spans="1:20">
      <c r="A4" s="5" t="s">
        <v>188</v>
      </c>
      <c r="B4" s="5"/>
      <c r="C4" s="5"/>
      <c r="D4" s="5" t="s">
        <v>189</v>
      </c>
      <c r="E4" s="5" t="s">
        <v>190</v>
      </c>
      <c r="F4" s="5" t="s">
        <v>223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206</v>
      </c>
      <c r="B5" s="5" t="s">
        <v>207</v>
      </c>
      <c r="C5" s="5" t="s">
        <v>208</v>
      </c>
      <c r="D5" s="5"/>
      <c r="E5" s="5"/>
      <c r="F5" s="5"/>
      <c r="G5" s="5" t="s">
        <v>136</v>
      </c>
      <c r="H5" s="5" t="s">
        <v>224</v>
      </c>
      <c r="I5" s="5" t="s">
        <v>225</v>
      </c>
      <c r="J5" s="5" t="s">
        <v>200</v>
      </c>
      <c r="K5" s="5" t="s">
        <v>136</v>
      </c>
      <c r="L5" s="5" t="s">
        <v>227</v>
      </c>
      <c r="M5" s="5" t="s">
        <v>228</v>
      </c>
      <c r="N5" s="5" t="s">
        <v>202</v>
      </c>
      <c r="O5" s="5" t="s">
        <v>229</v>
      </c>
      <c r="P5" s="5" t="s">
        <v>230</v>
      </c>
      <c r="Q5" s="5" t="s">
        <v>231</v>
      </c>
      <c r="R5" s="5" t="s">
        <v>198</v>
      </c>
      <c r="S5" s="5" t="s">
        <v>201</v>
      </c>
      <c r="T5" s="5" t="s">
        <v>205</v>
      </c>
    </row>
    <row r="6" ht="22.8" customHeight="1" spans="1:20">
      <c r="A6" s="29"/>
      <c r="B6" s="29"/>
      <c r="C6" s="29"/>
      <c r="D6" s="29"/>
      <c r="E6" s="29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29"/>
      <c r="B7" s="29"/>
      <c r="C7" s="29"/>
      <c r="D7" s="25"/>
      <c r="E7" s="36" t="s">
        <v>410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37"/>
      <c r="B8" s="37"/>
      <c r="C8" s="37"/>
      <c r="D8" s="33"/>
      <c r="E8" s="3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38"/>
      <c r="B9" s="38"/>
      <c r="C9" s="38"/>
      <c r="D9" s="32"/>
      <c r="E9" s="39"/>
      <c r="F9" s="3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21" t="s">
        <v>413</v>
      </c>
    </row>
    <row r="2" ht="38.8" customHeight="1" spans="1:8">
      <c r="A2" s="28" t="s">
        <v>414</v>
      </c>
      <c r="B2" s="28"/>
      <c r="C2" s="28"/>
      <c r="D2" s="28"/>
      <c r="E2" s="28"/>
      <c r="F2" s="28"/>
      <c r="G2" s="28"/>
      <c r="H2" s="28"/>
    </row>
    <row r="3" ht="24.15" customHeight="1" spans="1:8">
      <c r="A3" s="23" t="s">
        <v>31</v>
      </c>
      <c r="B3" s="23"/>
      <c r="C3" s="23"/>
      <c r="D3" s="23"/>
      <c r="E3" s="23"/>
      <c r="F3" s="23"/>
      <c r="G3" s="23"/>
      <c r="H3" s="4" t="s">
        <v>32</v>
      </c>
    </row>
    <row r="4" ht="19.8" customHeight="1" spans="1:8">
      <c r="A4" s="5" t="s">
        <v>159</v>
      </c>
      <c r="B4" s="5" t="s">
        <v>160</v>
      </c>
      <c r="C4" s="5" t="s">
        <v>136</v>
      </c>
      <c r="D4" s="5" t="s">
        <v>415</v>
      </c>
      <c r="E4" s="5"/>
      <c r="F4" s="5"/>
      <c r="G4" s="5"/>
      <c r="H4" s="5" t="s">
        <v>162</v>
      </c>
    </row>
    <row r="5" ht="23.25" customHeight="1" spans="1:8">
      <c r="A5" s="5"/>
      <c r="B5" s="5"/>
      <c r="C5" s="5"/>
      <c r="D5" s="5" t="s">
        <v>138</v>
      </c>
      <c r="E5" s="5" t="s">
        <v>246</v>
      </c>
      <c r="F5" s="5"/>
      <c r="G5" s="5" t="s">
        <v>247</v>
      </c>
      <c r="H5" s="5"/>
    </row>
    <row r="6" ht="23.25" customHeight="1" spans="1:8">
      <c r="A6" s="5"/>
      <c r="B6" s="5"/>
      <c r="C6" s="5"/>
      <c r="D6" s="5"/>
      <c r="E6" s="5" t="s">
        <v>224</v>
      </c>
      <c r="F6" s="5" t="s">
        <v>200</v>
      </c>
      <c r="G6" s="5"/>
      <c r="H6" s="5"/>
    </row>
    <row r="7" ht="22.8" customHeight="1" spans="1:8">
      <c r="A7" s="29"/>
      <c r="B7" s="30" t="s">
        <v>136</v>
      </c>
      <c r="C7" s="26">
        <v>0</v>
      </c>
      <c r="D7" s="26"/>
      <c r="E7" s="26"/>
      <c r="F7" s="26"/>
      <c r="G7" s="26"/>
      <c r="H7" s="26"/>
    </row>
    <row r="8" ht="22.8" customHeight="1" spans="1:8">
      <c r="A8" s="25"/>
      <c r="B8" s="36" t="s">
        <v>410</v>
      </c>
      <c r="C8" s="26"/>
      <c r="D8" s="26"/>
      <c r="E8" s="26"/>
      <c r="F8" s="26"/>
      <c r="G8" s="26"/>
      <c r="H8" s="26"/>
    </row>
    <row r="9" ht="22.8" customHeight="1" spans="1:8">
      <c r="A9" s="33"/>
      <c r="B9" s="33"/>
      <c r="C9" s="26"/>
      <c r="D9" s="26"/>
      <c r="E9" s="26"/>
      <c r="F9" s="26"/>
      <c r="G9" s="26"/>
      <c r="H9" s="26"/>
    </row>
    <row r="10" ht="22.8" customHeight="1" spans="1:8">
      <c r="A10" s="33"/>
      <c r="B10" s="33"/>
      <c r="C10" s="26"/>
      <c r="D10" s="26"/>
      <c r="E10" s="26"/>
      <c r="F10" s="26"/>
      <c r="G10" s="26"/>
      <c r="H10" s="26"/>
    </row>
    <row r="11" ht="22.8" customHeight="1" spans="1:8">
      <c r="A11" s="33"/>
      <c r="B11" s="33"/>
      <c r="C11" s="26"/>
      <c r="D11" s="26"/>
      <c r="E11" s="26"/>
      <c r="F11" s="26"/>
      <c r="G11" s="26"/>
      <c r="H11" s="26"/>
    </row>
    <row r="12" ht="22.8" customHeight="1" spans="1:8">
      <c r="A12" s="32"/>
      <c r="B12" s="32"/>
      <c r="C12" s="9"/>
      <c r="D12" s="9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M13" sqref="M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21" t="s">
        <v>416</v>
      </c>
    </row>
    <row r="2" ht="38.8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4.15" customHeight="1" spans="1:8">
      <c r="A3" s="23" t="s">
        <v>31</v>
      </c>
      <c r="B3" s="23"/>
      <c r="C3" s="23"/>
      <c r="D3" s="23"/>
      <c r="E3" s="23"/>
      <c r="F3" s="23"/>
      <c r="G3" s="23"/>
      <c r="H3" s="4" t="s">
        <v>32</v>
      </c>
    </row>
    <row r="4" ht="20.7" customHeight="1" spans="1:8">
      <c r="A4" s="5" t="s">
        <v>159</v>
      </c>
      <c r="B4" s="5" t="s">
        <v>160</v>
      </c>
      <c r="C4" s="5" t="s">
        <v>136</v>
      </c>
      <c r="D4" s="5" t="s">
        <v>417</v>
      </c>
      <c r="E4" s="5"/>
      <c r="F4" s="5"/>
      <c r="G4" s="5"/>
      <c r="H4" s="5" t="s">
        <v>162</v>
      </c>
    </row>
    <row r="5" ht="18.95" customHeight="1" spans="1:8">
      <c r="A5" s="5"/>
      <c r="B5" s="5"/>
      <c r="C5" s="5"/>
      <c r="D5" s="24" t="s">
        <v>138</v>
      </c>
      <c r="E5" s="24" t="s">
        <v>246</v>
      </c>
      <c r="F5" s="24"/>
      <c r="G5" s="5" t="s">
        <v>247</v>
      </c>
      <c r="H5" s="5"/>
    </row>
    <row r="6" ht="24.15" customHeight="1" spans="1:8">
      <c r="A6" s="5"/>
      <c r="B6" s="5"/>
      <c r="C6" s="5"/>
      <c r="D6" s="24"/>
      <c r="E6" s="24"/>
      <c r="F6" s="24"/>
      <c r="G6" s="5"/>
      <c r="H6" s="5"/>
    </row>
    <row r="7" ht="24.15" customHeight="1" spans="1:8">
      <c r="A7" s="5"/>
      <c r="B7" s="5"/>
      <c r="C7" s="5"/>
      <c r="D7" s="24"/>
      <c r="E7" s="5" t="s">
        <v>224</v>
      </c>
      <c r="F7" s="5" t="s">
        <v>200</v>
      </c>
      <c r="G7" s="5"/>
      <c r="H7" s="5"/>
    </row>
    <row r="8" ht="22.8" customHeight="1" spans="1:8">
      <c r="A8" s="29"/>
      <c r="B8" s="30" t="s">
        <v>136</v>
      </c>
      <c r="C8" s="26">
        <v>0</v>
      </c>
      <c r="D8" s="26"/>
      <c r="E8" s="26"/>
      <c r="F8" s="26"/>
      <c r="G8" s="26"/>
      <c r="H8" s="26"/>
    </row>
    <row r="9" ht="22.8" customHeight="1" spans="1:8">
      <c r="A9" s="25"/>
      <c r="B9" s="25"/>
      <c r="C9" s="26"/>
      <c r="D9" s="26"/>
      <c r="E9" s="26"/>
      <c r="F9" s="26"/>
      <c r="G9" s="26"/>
      <c r="H9" s="26"/>
    </row>
    <row r="10" ht="22.8" customHeight="1" spans="1:8">
      <c r="A10" s="33"/>
      <c r="B10" s="34" t="s">
        <v>410</v>
      </c>
      <c r="C10" s="26"/>
      <c r="D10" s="26"/>
      <c r="E10" s="26"/>
      <c r="F10" s="26"/>
      <c r="G10" s="26"/>
      <c r="H10" s="26"/>
    </row>
    <row r="11" ht="22.8" customHeight="1" spans="1:8">
      <c r="A11" s="33"/>
      <c r="B11" s="33"/>
      <c r="C11" s="26"/>
      <c r="D11" s="26"/>
      <c r="E11" s="26"/>
      <c r="F11" s="26"/>
      <c r="G11" s="26"/>
      <c r="H11" s="26"/>
    </row>
    <row r="12" ht="22.8" customHeight="1" spans="1:8">
      <c r="A12" s="33"/>
      <c r="B12" s="33"/>
      <c r="C12" s="26"/>
      <c r="D12" s="26"/>
      <c r="E12" s="26"/>
      <c r="F12" s="26"/>
      <c r="G12" s="26"/>
      <c r="H12" s="26"/>
    </row>
    <row r="13" ht="22.8" customHeight="1" spans="1:8">
      <c r="A13" s="32"/>
      <c r="B13" s="32"/>
      <c r="C13" s="9"/>
      <c r="D13" s="9"/>
      <c r="E13" s="35"/>
      <c r="F13" s="35"/>
      <c r="G13" s="35"/>
      <c r="H13" s="35"/>
    </row>
  </sheetData>
  <mergeCells count="10">
    <mergeCell ref="A2:H2"/>
    <mergeCell ref="A3:G3"/>
    <mergeCell ref="D4:G4"/>
    <mergeCell ref="A4:A7"/>
    <mergeCell ref="B4:B7"/>
    <mergeCell ref="C4:C7"/>
    <mergeCell ref="D5:D7"/>
    <mergeCell ref="G5:G7"/>
    <mergeCell ref="H4:H7"/>
    <mergeCell ref="E5:F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D12" sqref="D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5" width="8.14166666666667" customWidth="1"/>
    <col min="16" max="16" width="9.36666666666667" customWidth="1"/>
    <col min="17" max="19" width="9.76666666666667" customWidth="1"/>
  </cols>
  <sheetData>
    <row r="1" ht="16.35" customHeight="1" spans="1:16">
      <c r="A1" s="1"/>
      <c r="M1" s="21" t="s">
        <v>418</v>
      </c>
      <c r="N1" s="21"/>
    </row>
    <row r="2" ht="45.7" customHeight="1" spans="1:16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1" customHeight="1" spans="1:16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" t="s">
        <v>32</v>
      </c>
      <c r="N3" s="4"/>
    </row>
    <row r="4" ht="26.05" customHeight="1" spans="1:16">
      <c r="A4" s="5" t="s">
        <v>189</v>
      </c>
      <c r="B4" s="5" t="s">
        <v>419</v>
      </c>
      <c r="C4" s="5" t="s">
        <v>420</v>
      </c>
      <c r="D4" s="5"/>
      <c r="E4" s="5"/>
      <c r="F4" s="5"/>
      <c r="G4" s="5"/>
      <c r="H4" s="5"/>
      <c r="I4" s="5"/>
      <c r="J4" s="5"/>
      <c r="K4" s="5"/>
      <c r="L4" s="5"/>
      <c r="M4" s="5" t="s">
        <v>421</v>
      </c>
      <c r="N4" s="5"/>
      <c r="O4" s="24"/>
      <c r="P4" s="24"/>
    </row>
    <row r="5" ht="31.9" customHeight="1" spans="1:16">
      <c r="A5" s="5"/>
      <c r="B5" s="5"/>
      <c r="C5" s="5" t="s">
        <v>422</v>
      </c>
      <c r="D5" s="5" t="s">
        <v>139</v>
      </c>
      <c r="E5" s="5"/>
      <c r="F5" s="5"/>
      <c r="G5" s="5"/>
      <c r="H5" s="5"/>
      <c r="I5" s="5"/>
      <c r="J5" s="5" t="s">
        <v>423</v>
      </c>
      <c r="K5" s="5" t="s">
        <v>141</v>
      </c>
      <c r="L5" s="5" t="s">
        <v>142</v>
      </c>
      <c r="M5" s="5" t="s">
        <v>424</v>
      </c>
      <c r="N5" s="5" t="s">
        <v>425</v>
      </c>
      <c r="O5" s="24"/>
      <c r="P5" s="24"/>
    </row>
    <row r="6" ht="44.85" customHeight="1" spans="1:16">
      <c r="A6" s="5"/>
      <c r="B6" s="5"/>
      <c r="C6" s="5"/>
      <c r="D6" s="5" t="s">
        <v>426</v>
      </c>
      <c r="E6" s="5" t="s">
        <v>427</v>
      </c>
      <c r="F6" s="5" t="s">
        <v>428</v>
      </c>
      <c r="G6" s="5" t="s">
        <v>429</v>
      </c>
      <c r="H6" s="5" t="s">
        <v>430</v>
      </c>
      <c r="I6" s="5" t="s">
        <v>431</v>
      </c>
      <c r="J6" s="5"/>
      <c r="K6" s="5"/>
      <c r="L6" s="5"/>
      <c r="M6" s="5"/>
      <c r="N6" s="5"/>
      <c r="O6" s="24"/>
      <c r="P6" s="24"/>
    </row>
    <row r="7" ht="22.8" customHeight="1" spans="1:16">
      <c r="A7" s="29"/>
      <c r="B7" s="30" t="s">
        <v>136</v>
      </c>
      <c r="C7" s="26">
        <v>21.06</v>
      </c>
      <c r="D7" s="26">
        <v>21.06</v>
      </c>
      <c r="E7" s="26">
        <v>21.06</v>
      </c>
      <c r="F7" s="26"/>
      <c r="G7" s="26"/>
      <c r="H7" s="26"/>
      <c r="I7" s="26"/>
      <c r="J7" s="26"/>
      <c r="K7" s="26"/>
      <c r="L7" s="26"/>
      <c r="M7" s="26">
        <v>21.06</v>
      </c>
      <c r="N7" s="29"/>
      <c r="O7" s="31"/>
      <c r="P7" s="31"/>
    </row>
    <row r="8" ht="22.8" customHeight="1" spans="1:16">
      <c r="A8" s="25" t="s">
        <v>154</v>
      </c>
      <c r="B8" s="25" t="s">
        <v>155</v>
      </c>
      <c r="C8" s="26">
        <v>21.06</v>
      </c>
      <c r="D8" s="26">
        <v>21.06</v>
      </c>
      <c r="E8" s="26">
        <v>21.06</v>
      </c>
      <c r="F8" s="26"/>
      <c r="G8" s="26"/>
      <c r="H8" s="26"/>
      <c r="I8" s="26"/>
      <c r="J8" s="26"/>
      <c r="K8" s="26"/>
      <c r="L8" s="26"/>
      <c r="M8" s="26">
        <v>21.06</v>
      </c>
      <c r="N8" s="29"/>
      <c r="O8" s="31"/>
      <c r="P8" s="31"/>
    </row>
    <row r="9" ht="31.9" customHeight="1" spans="1:16">
      <c r="A9" s="32" t="s">
        <v>432</v>
      </c>
      <c r="B9" s="32" t="s">
        <v>433</v>
      </c>
      <c r="C9" s="9">
        <v>1.92</v>
      </c>
      <c r="D9" s="9">
        <v>1.92</v>
      </c>
      <c r="E9" s="9">
        <v>1.92</v>
      </c>
      <c r="F9" s="9"/>
      <c r="G9" s="9"/>
      <c r="H9" s="9"/>
      <c r="I9" s="9"/>
      <c r="J9" s="9"/>
      <c r="K9" s="9"/>
      <c r="L9" s="9"/>
      <c r="M9" s="9">
        <v>1.92</v>
      </c>
      <c r="N9" s="8"/>
      <c r="O9" s="8"/>
      <c r="P9" s="8"/>
    </row>
    <row r="10" ht="31.9" customHeight="1" spans="1:16">
      <c r="A10" s="32" t="s">
        <v>432</v>
      </c>
      <c r="B10" s="32" t="s">
        <v>434</v>
      </c>
      <c r="C10" s="9">
        <v>3.84</v>
      </c>
      <c r="D10" s="9">
        <v>3.84</v>
      </c>
      <c r="E10" s="9">
        <v>3.84</v>
      </c>
      <c r="F10" s="9"/>
      <c r="G10" s="9"/>
      <c r="H10" s="9"/>
      <c r="I10" s="9"/>
      <c r="J10" s="9"/>
      <c r="K10" s="9"/>
      <c r="L10" s="9"/>
      <c r="M10" s="9">
        <v>3.84</v>
      </c>
      <c r="N10" s="8"/>
      <c r="O10" s="8"/>
      <c r="P10" s="8"/>
    </row>
    <row r="11" ht="31.9" customHeight="1" spans="1:16">
      <c r="A11" s="32" t="s">
        <v>432</v>
      </c>
      <c r="B11" s="32" t="s">
        <v>435</v>
      </c>
      <c r="C11" s="9">
        <v>10.06</v>
      </c>
      <c r="D11" s="9">
        <v>10.06</v>
      </c>
      <c r="E11" s="9">
        <v>10.06</v>
      </c>
      <c r="F11" s="9"/>
      <c r="G11" s="9"/>
      <c r="H11" s="9"/>
      <c r="I11" s="9"/>
      <c r="J11" s="9"/>
      <c r="K11" s="9"/>
      <c r="L11" s="9"/>
      <c r="M11" s="9">
        <v>10.06</v>
      </c>
      <c r="N11" s="8"/>
      <c r="O11" s="8"/>
      <c r="P11" s="8"/>
    </row>
    <row r="12" ht="31.9" customHeight="1" spans="1:16">
      <c r="A12" s="32" t="s">
        <v>432</v>
      </c>
      <c r="B12" s="32" t="s">
        <v>436</v>
      </c>
      <c r="C12" s="9">
        <v>3.69</v>
      </c>
      <c r="D12" s="9">
        <v>3.69</v>
      </c>
      <c r="E12" s="9">
        <v>3.69</v>
      </c>
      <c r="F12" s="9"/>
      <c r="G12" s="9"/>
      <c r="H12" s="9"/>
      <c r="I12" s="9"/>
      <c r="J12" s="9"/>
      <c r="K12" s="9"/>
      <c r="L12" s="9"/>
      <c r="M12" s="9">
        <v>3.69</v>
      </c>
      <c r="N12" s="8"/>
      <c r="O12" s="8"/>
      <c r="P12" s="8"/>
    </row>
    <row r="13" ht="31.9" customHeight="1" spans="1:16">
      <c r="A13" s="32" t="s">
        <v>432</v>
      </c>
      <c r="B13" s="32" t="s">
        <v>437</v>
      </c>
      <c r="C13" s="9">
        <v>1.55</v>
      </c>
      <c r="D13" s="9">
        <v>1.55</v>
      </c>
      <c r="E13" s="9">
        <v>1.55</v>
      </c>
      <c r="F13" s="9"/>
      <c r="G13" s="9"/>
      <c r="H13" s="9"/>
      <c r="I13" s="9"/>
      <c r="J13" s="9"/>
      <c r="K13" s="9"/>
      <c r="L13" s="9"/>
      <c r="M13" s="9">
        <v>1.55</v>
      </c>
      <c r="N13" s="8"/>
      <c r="O13" s="8"/>
      <c r="P13" s="8"/>
    </row>
  </sheetData>
  <mergeCells count="17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4:O6"/>
    <mergeCell ref="P4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pane ySplit="5" topLeftCell="A6" activePane="bottomLeft" state="frozen"/>
      <selection/>
      <selection pane="bottomLeft" activeCell="M13" sqref="M1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8916666666667" customWidth="1"/>
    <col min="5" max="5" width="12.35" customWidth="1"/>
    <col min="6" max="6" width="12.8916666666667" customWidth="1"/>
    <col min="7" max="7" width="16.6916666666667" customWidth="1"/>
    <col min="8" max="8" width="12.075" customWidth="1"/>
    <col min="9" max="9" width="12.2083333333333" customWidth="1"/>
    <col min="10" max="10" width="11.2583333333333" customWidth="1"/>
    <col min="11" max="11" width="11.8083333333333" customWidth="1"/>
    <col min="12" max="12" width="13.5666666666667" customWidth="1"/>
    <col min="13" max="13" width="14.6583333333333" customWidth="1"/>
    <col min="14" max="14" width="13.8416666666667" customWidth="1"/>
    <col min="15" max="15" width="13.7" customWidth="1"/>
    <col min="16" max="16" width="14.5166666666667" customWidth="1"/>
    <col min="17" max="19" width="9.76666666666667" customWidth="1"/>
  </cols>
  <sheetData>
    <row r="1" ht="16.35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1" t="s">
        <v>438</v>
      </c>
    </row>
    <row r="2" ht="37.95" customHeight="1" spans="1:16">
      <c r="A2" s="1"/>
      <c r="B2" s="1"/>
      <c r="C2" s="22" t="s">
        <v>28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1.55" customHeight="1" spans="1:16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" t="s">
        <v>32</v>
      </c>
      <c r="N3" s="4"/>
    </row>
    <row r="4" ht="32.55" customHeight="1" spans="1:16">
      <c r="A4" s="5" t="s">
        <v>189</v>
      </c>
      <c r="B4" s="5" t="s">
        <v>439</v>
      </c>
      <c r="C4" s="5" t="s">
        <v>440</v>
      </c>
      <c r="D4" s="24" t="s">
        <v>441</v>
      </c>
      <c r="E4" s="24"/>
      <c r="F4" s="24" t="s">
        <v>442</v>
      </c>
      <c r="G4" s="24" t="s">
        <v>443</v>
      </c>
      <c r="H4" s="24" t="s">
        <v>444</v>
      </c>
      <c r="I4" s="24"/>
      <c r="J4" s="24"/>
      <c r="K4" s="24"/>
      <c r="L4" s="24"/>
      <c r="M4" s="24"/>
      <c r="N4" s="24"/>
      <c r="O4" s="24"/>
      <c r="P4" s="24"/>
    </row>
    <row r="5" ht="32.55" customHeight="1" spans="1:16">
      <c r="A5" s="5"/>
      <c r="B5" s="5"/>
      <c r="C5" s="5"/>
      <c r="D5" s="24" t="s">
        <v>445</v>
      </c>
      <c r="E5" s="24" t="s">
        <v>446</v>
      </c>
      <c r="F5" s="24"/>
      <c r="G5" s="24"/>
      <c r="H5" s="24" t="s">
        <v>447</v>
      </c>
      <c r="I5" s="24"/>
      <c r="J5" s="24"/>
      <c r="K5" s="24"/>
      <c r="L5" s="24" t="s">
        <v>448</v>
      </c>
      <c r="M5" s="24"/>
      <c r="N5" s="24"/>
      <c r="O5" s="24"/>
      <c r="P5" s="24"/>
    </row>
    <row r="6" ht="32.55" customHeight="1" spans="1:16">
      <c r="A6" s="25" t="s">
        <v>2</v>
      </c>
      <c r="B6" s="25" t="s">
        <v>4</v>
      </c>
      <c r="C6" s="26">
        <v>21.06</v>
      </c>
      <c r="D6" s="24"/>
      <c r="E6" s="24"/>
      <c r="F6" s="24"/>
      <c r="G6" s="24"/>
      <c r="H6" s="24" t="s">
        <v>449</v>
      </c>
      <c r="I6" s="24" t="s">
        <v>450</v>
      </c>
      <c r="J6" s="24" t="s">
        <v>451</v>
      </c>
      <c r="K6" s="24" t="s">
        <v>452</v>
      </c>
      <c r="L6" s="24" t="s">
        <v>453</v>
      </c>
      <c r="M6" s="24" t="s">
        <v>454</v>
      </c>
      <c r="N6" s="24" t="s">
        <v>455</v>
      </c>
      <c r="O6" s="24" t="s">
        <v>456</v>
      </c>
      <c r="P6" s="24" t="s">
        <v>457</v>
      </c>
    </row>
    <row r="7" ht="69.85" customHeight="1" spans="1:16">
      <c r="A7" s="8" t="s">
        <v>156</v>
      </c>
      <c r="B7" s="8" t="s">
        <v>458</v>
      </c>
      <c r="C7" s="9">
        <v>1.92</v>
      </c>
      <c r="D7" s="8"/>
      <c r="E7" s="8"/>
      <c r="F7" s="8" t="s">
        <v>459</v>
      </c>
      <c r="G7" s="8" t="s">
        <v>459</v>
      </c>
      <c r="H7" s="27" t="s">
        <v>460</v>
      </c>
      <c r="I7" s="27" t="s">
        <v>461</v>
      </c>
      <c r="J7" s="27" t="s">
        <v>462</v>
      </c>
      <c r="K7" s="27" t="s">
        <v>463</v>
      </c>
      <c r="L7" s="27" t="s">
        <v>464</v>
      </c>
      <c r="M7" s="27" t="s">
        <v>465</v>
      </c>
      <c r="N7" s="27" t="s">
        <v>464</v>
      </c>
      <c r="O7" s="27" t="s">
        <v>464</v>
      </c>
      <c r="P7" s="27" t="s">
        <v>466</v>
      </c>
    </row>
    <row r="8" ht="59.5" customHeight="1" spans="1:16">
      <c r="A8" s="8" t="s">
        <v>156</v>
      </c>
      <c r="B8" s="8" t="s">
        <v>467</v>
      </c>
      <c r="C8" s="9">
        <v>3.84</v>
      </c>
      <c r="D8" s="8"/>
      <c r="E8" s="8"/>
      <c r="F8" s="8" t="s">
        <v>468</v>
      </c>
      <c r="G8" s="8" t="s">
        <v>468</v>
      </c>
      <c r="H8" s="27" t="s">
        <v>469</v>
      </c>
      <c r="I8" s="27" t="s">
        <v>470</v>
      </c>
      <c r="J8" s="27" t="s">
        <v>462</v>
      </c>
      <c r="K8" s="27" t="s">
        <v>471</v>
      </c>
      <c r="L8" s="27" t="s">
        <v>464</v>
      </c>
      <c r="M8" s="27" t="s">
        <v>465</v>
      </c>
      <c r="N8" s="27" t="s">
        <v>464</v>
      </c>
      <c r="O8" s="27" t="s">
        <v>464</v>
      </c>
      <c r="P8" s="27" t="s">
        <v>466</v>
      </c>
    </row>
    <row r="9" ht="69.85" customHeight="1" spans="1:16">
      <c r="A9" s="8" t="s">
        <v>156</v>
      </c>
      <c r="B9" s="8" t="s">
        <v>472</v>
      </c>
      <c r="C9" s="9">
        <v>10.06</v>
      </c>
      <c r="D9" s="8"/>
      <c r="E9" s="8"/>
      <c r="F9" s="8" t="s">
        <v>473</v>
      </c>
      <c r="G9" s="8" t="s">
        <v>473</v>
      </c>
      <c r="H9" s="27" t="s">
        <v>474</v>
      </c>
      <c r="I9" s="27" t="s">
        <v>475</v>
      </c>
      <c r="J9" s="27" t="s">
        <v>462</v>
      </c>
      <c r="K9" s="27" t="s">
        <v>476</v>
      </c>
      <c r="L9" s="27" t="s">
        <v>464</v>
      </c>
      <c r="M9" s="27" t="s">
        <v>465</v>
      </c>
      <c r="N9" s="27" t="s">
        <v>464</v>
      </c>
      <c r="O9" s="27" t="s">
        <v>464</v>
      </c>
      <c r="P9" s="27" t="s">
        <v>466</v>
      </c>
    </row>
    <row r="10" ht="50" customHeight="1" spans="1:16">
      <c r="A10" s="8" t="s">
        <v>156</v>
      </c>
      <c r="B10" s="8" t="s">
        <v>477</v>
      </c>
      <c r="C10" s="9">
        <v>3.69</v>
      </c>
      <c r="D10" s="8"/>
      <c r="E10" s="8"/>
      <c r="F10" s="8" t="s">
        <v>478</v>
      </c>
      <c r="G10" s="8" t="s">
        <v>478</v>
      </c>
      <c r="H10" s="27" t="s">
        <v>474</v>
      </c>
      <c r="I10" s="27" t="s">
        <v>479</v>
      </c>
      <c r="J10" s="27" t="s">
        <v>462</v>
      </c>
      <c r="K10" s="27" t="s">
        <v>480</v>
      </c>
      <c r="L10" s="27" t="s">
        <v>464</v>
      </c>
      <c r="M10" s="27" t="s">
        <v>465</v>
      </c>
      <c r="N10" s="27" t="s">
        <v>464</v>
      </c>
      <c r="O10" s="27" t="s">
        <v>464</v>
      </c>
      <c r="P10" s="27" t="s">
        <v>466</v>
      </c>
    </row>
    <row r="11" ht="50" customHeight="1" spans="1:16">
      <c r="A11" s="8" t="s">
        <v>156</v>
      </c>
      <c r="B11" s="8" t="s">
        <v>481</v>
      </c>
      <c r="C11" s="9">
        <v>1.55</v>
      </c>
      <c r="D11" s="8"/>
      <c r="E11" s="8"/>
      <c r="F11" s="8" t="s">
        <v>482</v>
      </c>
      <c r="G11" s="8" t="s">
        <v>482</v>
      </c>
      <c r="H11" s="27" t="s">
        <v>483</v>
      </c>
      <c r="I11" s="27" t="s">
        <v>484</v>
      </c>
      <c r="J11" s="27" t="s">
        <v>462</v>
      </c>
      <c r="K11" s="27" t="s">
        <v>485</v>
      </c>
      <c r="L11" s="27" t="s">
        <v>464</v>
      </c>
      <c r="M11" s="27" t="s">
        <v>465</v>
      </c>
      <c r="N11" s="27" t="s">
        <v>464</v>
      </c>
      <c r="O11" s="27" t="s">
        <v>464</v>
      </c>
      <c r="P11" s="27" t="s">
        <v>466</v>
      </c>
    </row>
  </sheetData>
  <mergeCells count="14">
    <mergeCell ref="C2:N2"/>
    <mergeCell ref="A3:L3"/>
    <mergeCell ref="M3:N3"/>
    <mergeCell ref="D4:E4"/>
    <mergeCell ref="H4:P4"/>
    <mergeCell ref="H5:K5"/>
    <mergeCell ref="L5:P5"/>
    <mergeCell ref="A4:A5"/>
    <mergeCell ref="B4:B5"/>
    <mergeCell ref="C4:C5"/>
    <mergeCell ref="D5:D6"/>
    <mergeCell ref="E5:E6"/>
    <mergeCell ref="F4:F6"/>
    <mergeCell ref="G4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topLeftCell="B1" workbookViewId="0">
      <pane ySplit="8" topLeftCell="A9" activePane="bottomLeft" state="frozen"/>
      <selection/>
      <selection pane="bottomLeft" activeCell="G9" sqref="G9:G19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18.35" customWidth="1"/>
    <col min="11" max="21" width="7.875" customWidth="1"/>
  </cols>
  <sheetData>
    <row r="1" ht="25" customHeight="1" spans="1:21">
      <c r="A1" s="1"/>
      <c r="S1" s="1" t="s">
        <v>486</v>
      </c>
    </row>
    <row r="2" ht="42.25" customHeight="1" spans="1:21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21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1" customHeight="1" spans="1:21">
      <c r="A5" s="5" t="s">
        <v>400</v>
      </c>
      <c r="B5" s="5" t="s">
        <v>401</v>
      </c>
      <c r="C5" s="5" t="s">
        <v>487</v>
      </c>
      <c r="D5" s="5"/>
      <c r="E5" s="5"/>
      <c r="F5" s="5"/>
      <c r="G5" s="5"/>
      <c r="H5" s="5"/>
      <c r="I5" s="5"/>
      <c r="J5" s="5" t="s">
        <v>488</v>
      </c>
      <c r="K5" s="5" t="s">
        <v>489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18.95" customHeight="1" spans="1:21">
      <c r="A6" s="5"/>
      <c r="B6" s="5"/>
      <c r="C6" s="5" t="s">
        <v>440</v>
      </c>
      <c r="D6" s="5" t="s">
        <v>490</v>
      </c>
      <c r="E6" s="5"/>
      <c r="F6" s="5"/>
      <c r="G6" s="5"/>
      <c r="H6" s="5" t="s">
        <v>491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19.55" customHeight="1" spans="1:21">
      <c r="A7" s="5"/>
      <c r="B7" s="5"/>
      <c r="C7" s="5"/>
      <c r="J7" s="5"/>
      <c r="K7" s="6" t="s">
        <v>452</v>
      </c>
      <c r="L7" s="6"/>
      <c r="M7" s="6"/>
      <c r="N7" s="6" t="s">
        <v>447</v>
      </c>
      <c r="O7" s="6"/>
      <c r="P7" s="6"/>
      <c r="Q7" s="6" t="s">
        <v>448</v>
      </c>
      <c r="R7" s="6"/>
      <c r="S7" s="6"/>
      <c r="T7" s="6"/>
      <c r="U7" s="7" t="s">
        <v>492</v>
      </c>
    </row>
    <row r="8" ht="22.4" customHeight="1" spans="1:21">
      <c r="A8" s="5"/>
      <c r="B8" s="5"/>
      <c r="C8" s="5"/>
      <c r="D8" s="5" t="s">
        <v>139</v>
      </c>
      <c r="E8" s="5" t="s">
        <v>493</v>
      </c>
      <c r="F8" s="5" t="s">
        <v>143</v>
      </c>
      <c r="G8" s="5" t="s">
        <v>494</v>
      </c>
      <c r="H8" s="5" t="s">
        <v>161</v>
      </c>
      <c r="I8" s="5" t="s">
        <v>162</v>
      </c>
      <c r="J8" s="5"/>
      <c r="K8" s="8" t="s">
        <v>495</v>
      </c>
      <c r="L8" s="8" t="s">
        <v>496</v>
      </c>
      <c r="M8" s="8" t="s">
        <v>497</v>
      </c>
      <c r="N8" s="7" t="s">
        <v>449</v>
      </c>
      <c r="O8" s="7" t="s">
        <v>450</v>
      </c>
      <c r="P8" s="7" t="s">
        <v>451</v>
      </c>
      <c r="Q8" s="7" t="s">
        <v>453</v>
      </c>
      <c r="R8" s="7" t="s">
        <v>454</v>
      </c>
      <c r="S8" s="7" t="s">
        <v>455</v>
      </c>
      <c r="T8" s="7" t="s">
        <v>456</v>
      </c>
      <c r="U8" s="7" t="s">
        <v>498</v>
      </c>
    </row>
    <row r="9" ht="19.55" customHeight="1" spans="1:21">
      <c r="A9" s="8" t="s">
        <v>2</v>
      </c>
      <c r="B9" s="8" t="s">
        <v>4</v>
      </c>
      <c r="C9" s="9">
        <v>851.49</v>
      </c>
      <c r="D9" s="9">
        <v>851.49</v>
      </c>
      <c r="E9" s="9"/>
      <c r="F9" s="9"/>
      <c r="G9" s="9"/>
      <c r="H9" s="9">
        <v>830.43</v>
      </c>
      <c r="I9" s="9">
        <v>21.06</v>
      </c>
      <c r="J9" s="10" t="s">
        <v>499</v>
      </c>
      <c r="K9" s="11" t="s">
        <v>500</v>
      </c>
      <c r="L9" s="11" t="s">
        <v>464</v>
      </c>
      <c r="M9" s="12" t="s">
        <v>464</v>
      </c>
      <c r="N9" s="13" t="s">
        <v>501</v>
      </c>
      <c r="O9" s="13" t="s">
        <v>502</v>
      </c>
      <c r="P9" s="13" t="s">
        <v>503</v>
      </c>
      <c r="Q9" s="13" t="s">
        <v>464</v>
      </c>
      <c r="R9" s="14" t="s">
        <v>465</v>
      </c>
      <c r="S9" s="13" t="s">
        <v>464</v>
      </c>
      <c r="T9" s="13" t="s">
        <v>464</v>
      </c>
      <c r="U9" s="13" t="s">
        <v>466</v>
      </c>
    </row>
    <row r="10" ht="19.55" customHeight="1" spans="1:21">
      <c r="A10" s="8"/>
      <c r="B10" s="8"/>
      <c r="C10" s="9"/>
      <c r="D10" s="9"/>
      <c r="E10" s="9"/>
      <c r="F10" s="9"/>
      <c r="G10" s="9"/>
      <c r="H10" s="9"/>
      <c r="I10" s="9"/>
      <c r="J10" s="10"/>
      <c r="K10" s="11"/>
      <c r="L10" s="11"/>
      <c r="M10" s="15"/>
      <c r="N10" s="16"/>
      <c r="O10" s="16"/>
      <c r="P10" s="16"/>
      <c r="Q10" s="16"/>
      <c r="R10" s="17"/>
      <c r="S10" s="16"/>
      <c r="T10" s="16"/>
      <c r="U10" s="16"/>
    </row>
    <row r="11" ht="19.55" customHeight="1" spans="1:21">
      <c r="A11" s="8"/>
      <c r="B11" s="8"/>
      <c r="C11" s="9"/>
      <c r="D11" s="9"/>
      <c r="E11" s="9"/>
      <c r="F11" s="9"/>
      <c r="G11" s="9"/>
      <c r="H11" s="9"/>
      <c r="I11" s="9"/>
      <c r="J11" s="10"/>
      <c r="K11" s="11"/>
      <c r="L11" s="11"/>
      <c r="M11" s="15"/>
      <c r="N11" s="16"/>
      <c r="O11" s="16"/>
      <c r="P11" s="16"/>
      <c r="Q11" s="16"/>
      <c r="R11" s="17"/>
      <c r="S11" s="16"/>
      <c r="T11" s="16"/>
      <c r="U11" s="16"/>
    </row>
    <row r="12" ht="19.55" customHeight="1" spans="1:21">
      <c r="A12" s="8"/>
      <c r="B12" s="8"/>
      <c r="C12" s="9"/>
      <c r="D12" s="9"/>
      <c r="E12" s="9"/>
      <c r="F12" s="9"/>
      <c r="G12" s="9"/>
      <c r="H12" s="9"/>
      <c r="I12" s="9"/>
      <c r="J12" s="10"/>
      <c r="K12" s="11"/>
      <c r="L12" s="11"/>
      <c r="M12" s="15"/>
      <c r="N12" s="16"/>
      <c r="O12" s="16"/>
      <c r="P12" s="16"/>
      <c r="Q12" s="16"/>
      <c r="R12" s="17"/>
      <c r="S12" s="16"/>
      <c r="T12" s="16"/>
      <c r="U12" s="16"/>
    </row>
    <row r="13" ht="19.55" customHeight="1" spans="1:21">
      <c r="A13" s="8"/>
      <c r="B13" s="8"/>
      <c r="C13" s="9"/>
      <c r="D13" s="9"/>
      <c r="E13" s="9"/>
      <c r="F13" s="9"/>
      <c r="G13" s="9"/>
      <c r="H13" s="9"/>
      <c r="I13" s="9"/>
      <c r="J13" s="10"/>
      <c r="K13" s="11"/>
      <c r="L13" s="11"/>
      <c r="M13" s="15"/>
      <c r="N13" s="16"/>
      <c r="O13" s="16"/>
      <c r="P13" s="16"/>
      <c r="Q13" s="16"/>
      <c r="R13" s="17"/>
      <c r="S13" s="16"/>
      <c r="T13" s="16"/>
      <c r="U13" s="16"/>
    </row>
    <row r="14" ht="19.55" customHeight="1" spans="1:21">
      <c r="A14" s="8"/>
      <c r="B14" s="8"/>
      <c r="C14" s="9"/>
      <c r="D14" s="9"/>
      <c r="E14" s="9"/>
      <c r="F14" s="9"/>
      <c r="G14" s="9"/>
      <c r="H14" s="9"/>
      <c r="I14" s="9"/>
      <c r="J14" s="10"/>
      <c r="K14" s="11"/>
      <c r="L14" s="11"/>
      <c r="M14" s="15"/>
      <c r="N14" s="16"/>
      <c r="O14" s="16"/>
      <c r="P14" s="16"/>
      <c r="Q14" s="16"/>
      <c r="R14" s="17"/>
      <c r="S14" s="16"/>
      <c r="T14" s="16"/>
      <c r="U14" s="16"/>
    </row>
    <row r="15" ht="19.55" customHeight="1" spans="1:21">
      <c r="A15" s="8"/>
      <c r="B15" s="8"/>
      <c r="C15" s="9"/>
      <c r="D15" s="9"/>
      <c r="E15" s="9"/>
      <c r="F15" s="9"/>
      <c r="G15" s="9"/>
      <c r="H15" s="9"/>
      <c r="I15" s="9"/>
      <c r="J15" s="10"/>
      <c r="K15" s="11"/>
      <c r="L15" s="11"/>
      <c r="M15" s="15"/>
      <c r="N15" s="16"/>
      <c r="O15" s="16"/>
      <c r="P15" s="16"/>
      <c r="Q15" s="16"/>
      <c r="R15" s="17"/>
      <c r="S15" s="16"/>
      <c r="T15" s="16"/>
      <c r="U15" s="16"/>
    </row>
    <row r="16" ht="19.55" customHeight="1" spans="1:21">
      <c r="A16" s="8"/>
      <c r="B16" s="8"/>
      <c r="C16" s="9"/>
      <c r="D16" s="9"/>
      <c r="E16" s="9"/>
      <c r="F16" s="9"/>
      <c r="G16" s="9"/>
      <c r="H16" s="9"/>
      <c r="I16" s="9"/>
      <c r="J16" s="10"/>
      <c r="K16" s="11"/>
      <c r="L16" s="11"/>
      <c r="M16" s="15"/>
      <c r="N16" s="16"/>
      <c r="O16" s="16"/>
      <c r="P16" s="16"/>
      <c r="Q16" s="16"/>
      <c r="R16" s="17"/>
      <c r="S16" s="16"/>
      <c r="T16" s="16"/>
      <c r="U16" s="16"/>
    </row>
    <row r="17" ht="19.55" customHeight="1" spans="1:21">
      <c r="A17" s="8"/>
      <c r="B17" s="8"/>
      <c r="C17" s="9"/>
      <c r="D17" s="9"/>
      <c r="E17" s="9"/>
      <c r="F17" s="9"/>
      <c r="G17" s="9"/>
      <c r="H17" s="9"/>
      <c r="I17" s="9"/>
      <c r="J17" s="10"/>
      <c r="K17" s="11"/>
      <c r="L17" s="11"/>
      <c r="M17" s="15"/>
      <c r="N17" s="16"/>
      <c r="O17" s="16"/>
      <c r="P17" s="16"/>
      <c r="Q17" s="16"/>
      <c r="R17" s="17"/>
      <c r="S17" s="16"/>
      <c r="T17" s="16"/>
      <c r="U17" s="16"/>
    </row>
    <row r="18" ht="19.55" customHeight="1" spans="1:21">
      <c r="A18" s="8"/>
      <c r="B18" s="8"/>
      <c r="C18" s="9"/>
      <c r="D18" s="9"/>
      <c r="E18" s="9"/>
      <c r="F18" s="9"/>
      <c r="G18" s="9"/>
      <c r="H18" s="9"/>
      <c r="I18" s="9"/>
      <c r="J18" s="10"/>
      <c r="K18" s="11"/>
      <c r="L18" s="11"/>
      <c r="M18" s="15"/>
      <c r="N18" s="16"/>
      <c r="O18" s="16"/>
      <c r="P18" s="16"/>
      <c r="Q18" s="16"/>
      <c r="R18" s="17"/>
      <c r="S18" s="16"/>
      <c r="T18" s="16"/>
      <c r="U18" s="16"/>
    </row>
    <row r="19" ht="94" customHeight="1" spans="1:21">
      <c r="A19" s="8"/>
      <c r="B19" s="8"/>
      <c r="C19" s="9"/>
      <c r="D19" s="9"/>
      <c r="E19" s="9"/>
      <c r="F19" s="9"/>
      <c r="G19" s="9"/>
      <c r="H19" s="9"/>
      <c r="I19" s="9"/>
      <c r="J19" s="10"/>
      <c r="K19" s="11"/>
      <c r="L19" s="11"/>
      <c r="M19" s="18"/>
      <c r="N19" s="19"/>
      <c r="O19" s="19"/>
      <c r="P19" s="19"/>
      <c r="Q19" s="19"/>
      <c r="R19" s="20"/>
      <c r="S19" s="19"/>
      <c r="T19" s="19"/>
      <c r="U19" s="19"/>
    </row>
  </sheetData>
  <mergeCells count="35">
    <mergeCell ref="A2:S2"/>
    <mergeCell ref="A3:S3"/>
    <mergeCell ref="Q4:S4"/>
    <mergeCell ref="C5:I5"/>
    <mergeCell ref="D6:G6"/>
    <mergeCell ref="H6:I6"/>
    <mergeCell ref="K7:M7"/>
    <mergeCell ref="N7:P7"/>
    <mergeCell ref="Q7:T7"/>
    <mergeCell ref="A5:A8"/>
    <mergeCell ref="A9:A19"/>
    <mergeCell ref="B5:B8"/>
    <mergeCell ref="B9:B19"/>
    <mergeCell ref="C6:C8"/>
    <mergeCell ref="C9:C19"/>
    <mergeCell ref="D9:D19"/>
    <mergeCell ref="E9:E19"/>
    <mergeCell ref="F9:F19"/>
    <mergeCell ref="G9:G19"/>
    <mergeCell ref="H9:H19"/>
    <mergeCell ref="I9:I19"/>
    <mergeCell ref="J5:J8"/>
    <mergeCell ref="J9:J19"/>
    <mergeCell ref="K9:K19"/>
    <mergeCell ref="L9:L19"/>
    <mergeCell ref="M9:M19"/>
    <mergeCell ref="N9:N19"/>
    <mergeCell ref="O9:O19"/>
    <mergeCell ref="P9:P19"/>
    <mergeCell ref="Q9:Q19"/>
    <mergeCell ref="R9:R19"/>
    <mergeCell ref="S9:S19"/>
    <mergeCell ref="T9:T19"/>
    <mergeCell ref="U9:U19"/>
    <mergeCell ref="K5:U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H10" sqref="H1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21" t="s">
        <v>30</v>
      </c>
    </row>
    <row r="2" ht="24.15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23" t="s">
        <v>31</v>
      </c>
      <c r="B3" s="23"/>
      <c r="C3" s="23"/>
      <c r="D3" s="23"/>
      <c r="E3" s="23"/>
      <c r="F3" s="23"/>
      <c r="G3" s="4" t="s">
        <v>32</v>
      </c>
      <c r="H3" s="4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29" t="s">
        <v>40</v>
      </c>
      <c r="B6" s="9">
        <v>851.49</v>
      </c>
      <c r="C6" s="8" t="s">
        <v>41</v>
      </c>
      <c r="D6" s="35"/>
      <c r="E6" s="29" t="s">
        <v>42</v>
      </c>
      <c r="F6" s="26">
        <v>830.43</v>
      </c>
      <c r="G6" s="8" t="s">
        <v>43</v>
      </c>
      <c r="H6" s="9"/>
    </row>
    <row r="7" ht="16.25" customHeight="1" spans="1:8">
      <c r="A7" s="8" t="s">
        <v>44</v>
      </c>
      <c r="B7" s="9">
        <v>851.49</v>
      </c>
      <c r="C7" s="8" t="s">
        <v>45</v>
      </c>
      <c r="D7" s="35"/>
      <c r="E7" s="8" t="s">
        <v>46</v>
      </c>
      <c r="F7" s="9">
        <v>151.97</v>
      </c>
      <c r="G7" s="8" t="s">
        <v>47</v>
      </c>
      <c r="H7" s="9"/>
    </row>
    <row r="8" ht="16.25" customHeight="1" spans="1:8">
      <c r="A8" s="29" t="s">
        <v>48</v>
      </c>
      <c r="B8" s="9"/>
      <c r="C8" s="8" t="s">
        <v>49</v>
      </c>
      <c r="D8" s="35"/>
      <c r="E8" s="8" t="s">
        <v>50</v>
      </c>
      <c r="F8" s="9">
        <v>70.87</v>
      </c>
      <c r="G8" s="8" t="s">
        <v>51</v>
      </c>
      <c r="H8" s="9"/>
    </row>
    <row r="9" ht="16.25" customHeight="1" spans="1:8">
      <c r="A9" s="8" t="s">
        <v>52</v>
      </c>
      <c r="B9" s="9"/>
      <c r="C9" s="8" t="s">
        <v>53</v>
      </c>
      <c r="D9" s="35"/>
      <c r="E9" s="8" t="s">
        <v>54</v>
      </c>
      <c r="F9" s="9">
        <v>607.59</v>
      </c>
      <c r="G9" s="8" t="s">
        <v>55</v>
      </c>
      <c r="H9" s="9"/>
    </row>
    <row r="10" ht="16.25" customHeight="1" spans="1:8">
      <c r="A10" s="8" t="s">
        <v>56</v>
      </c>
      <c r="B10" s="9"/>
      <c r="C10" s="8" t="s">
        <v>57</v>
      </c>
      <c r="D10" s="35"/>
      <c r="E10" s="29" t="s">
        <v>58</v>
      </c>
      <c r="F10" s="26">
        <v>21.06</v>
      </c>
      <c r="G10" s="8" t="s">
        <v>59</v>
      </c>
      <c r="H10" s="9">
        <v>295.61</v>
      </c>
    </row>
    <row r="11" ht="16.25" customHeight="1" spans="1:8">
      <c r="A11" s="8" t="s">
        <v>60</v>
      </c>
      <c r="B11" s="9"/>
      <c r="C11" s="8" t="s">
        <v>61</v>
      </c>
      <c r="D11" s="35"/>
      <c r="E11" s="8" t="s">
        <v>62</v>
      </c>
      <c r="F11" s="9"/>
      <c r="G11" s="8" t="s">
        <v>63</v>
      </c>
      <c r="H11" s="9"/>
    </row>
    <row r="12" ht="16.25" customHeight="1" spans="1:8">
      <c r="A12" s="8" t="s">
        <v>64</v>
      </c>
      <c r="B12" s="9"/>
      <c r="C12" s="8" t="s">
        <v>65</v>
      </c>
      <c r="D12" s="35"/>
      <c r="E12" s="8" t="s">
        <v>66</v>
      </c>
      <c r="F12" s="9">
        <v>15.2</v>
      </c>
      <c r="G12" s="8" t="s">
        <v>67</v>
      </c>
      <c r="H12" s="9"/>
    </row>
    <row r="13" ht="16.25" customHeight="1" spans="1:8">
      <c r="A13" s="8" t="s">
        <v>68</v>
      </c>
      <c r="B13" s="9"/>
      <c r="C13" s="8" t="s">
        <v>69</v>
      </c>
      <c r="D13" s="35">
        <v>838.16</v>
      </c>
      <c r="E13" s="8" t="s">
        <v>70</v>
      </c>
      <c r="F13" s="9">
        <v>5.86</v>
      </c>
      <c r="G13" s="8" t="s">
        <v>71</v>
      </c>
      <c r="H13" s="9"/>
    </row>
    <row r="14" ht="16.25" customHeight="1" spans="1:8">
      <c r="A14" s="8" t="s">
        <v>72</v>
      </c>
      <c r="B14" s="9"/>
      <c r="C14" s="8" t="s">
        <v>73</v>
      </c>
      <c r="D14" s="35"/>
      <c r="E14" s="8" t="s">
        <v>74</v>
      </c>
      <c r="F14" s="9"/>
      <c r="G14" s="8" t="s">
        <v>75</v>
      </c>
      <c r="H14" s="9">
        <v>555.88</v>
      </c>
    </row>
    <row r="15" ht="16.25" customHeight="1" spans="1:8">
      <c r="A15" s="8" t="s">
        <v>76</v>
      </c>
      <c r="B15" s="9"/>
      <c r="C15" s="8" t="s">
        <v>77</v>
      </c>
      <c r="D15" s="35"/>
      <c r="E15" s="8" t="s">
        <v>78</v>
      </c>
      <c r="F15" s="9"/>
      <c r="G15" s="8" t="s">
        <v>79</v>
      </c>
      <c r="H15" s="9"/>
    </row>
    <row r="16" ht="16.25" customHeight="1" spans="1:8">
      <c r="A16" s="8" t="s">
        <v>80</v>
      </c>
      <c r="B16" s="9"/>
      <c r="C16" s="8" t="s">
        <v>81</v>
      </c>
      <c r="D16" s="35"/>
      <c r="E16" s="8" t="s">
        <v>82</v>
      </c>
      <c r="F16" s="9"/>
      <c r="G16" s="8" t="s">
        <v>83</v>
      </c>
      <c r="H16" s="9"/>
    </row>
    <row r="17" ht="16.25" customHeight="1" spans="1:8">
      <c r="A17" s="8" t="s">
        <v>84</v>
      </c>
      <c r="B17" s="9"/>
      <c r="C17" s="8" t="s">
        <v>85</v>
      </c>
      <c r="D17" s="35"/>
      <c r="E17" s="8" t="s">
        <v>86</v>
      </c>
      <c r="F17" s="9"/>
      <c r="G17" s="8" t="s">
        <v>87</v>
      </c>
      <c r="H17" s="9"/>
    </row>
    <row r="18" ht="16.25" customHeight="1" spans="1:8">
      <c r="A18" s="8" t="s">
        <v>88</v>
      </c>
      <c r="B18" s="9"/>
      <c r="C18" s="8" t="s">
        <v>89</v>
      </c>
      <c r="D18" s="35"/>
      <c r="E18" s="8" t="s">
        <v>90</v>
      </c>
      <c r="F18" s="9"/>
      <c r="G18" s="8" t="s">
        <v>91</v>
      </c>
      <c r="H18" s="9"/>
    </row>
    <row r="19" ht="16.25" customHeight="1" spans="1:8">
      <c r="A19" s="8" t="s">
        <v>92</v>
      </c>
      <c r="B19" s="9"/>
      <c r="C19" s="8" t="s">
        <v>93</v>
      </c>
      <c r="D19" s="35"/>
      <c r="E19" s="8" t="s">
        <v>94</v>
      </c>
      <c r="F19" s="9"/>
      <c r="G19" s="8" t="s">
        <v>95</v>
      </c>
      <c r="H19" s="9"/>
    </row>
    <row r="20" ht="16.25" customHeight="1" spans="1:8">
      <c r="A20" s="29" t="s">
        <v>96</v>
      </c>
      <c r="B20" s="26"/>
      <c r="C20" s="8" t="s">
        <v>97</v>
      </c>
      <c r="D20" s="35"/>
      <c r="E20" s="8" t="s">
        <v>98</v>
      </c>
      <c r="F20" s="9"/>
      <c r="G20" s="8"/>
      <c r="H20" s="9"/>
    </row>
    <row r="21" ht="16.25" customHeight="1" spans="1:8">
      <c r="A21" s="29" t="s">
        <v>99</v>
      </c>
      <c r="B21" s="26"/>
      <c r="C21" s="8" t="s">
        <v>100</v>
      </c>
      <c r="D21" s="35"/>
      <c r="E21" s="29" t="s">
        <v>101</v>
      </c>
      <c r="F21" s="26"/>
      <c r="G21" s="8"/>
      <c r="H21" s="9"/>
    </row>
    <row r="22" ht="16.25" customHeight="1" spans="1:8">
      <c r="A22" s="29" t="s">
        <v>102</v>
      </c>
      <c r="B22" s="26"/>
      <c r="C22" s="8" t="s">
        <v>103</v>
      </c>
      <c r="D22" s="35"/>
      <c r="E22" s="8"/>
      <c r="F22" s="8"/>
      <c r="G22" s="8"/>
      <c r="H22" s="9"/>
    </row>
    <row r="23" ht="16.25" customHeight="1" spans="1:8">
      <c r="A23" s="29" t="s">
        <v>104</v>
      </c>
      <c r="B23" s="26"/>
      <c r="C23" s="8" t="s">
        <v>105</v>
      </c>
      <c r="D23" s="35"/>
      <c r="E23" s="8"/>
      <c r="F23" s="8"/>
      <c r="G23" s="8"/>
      <c r="H23" s="9"/>
    </row>
    <row r="24" ht="16.25" customHeight="1" spans="1:8">
      <c r="A24" s="29" t="s">
        <v>106</v>
      </c>
      <c r="B24" s="26"/>
      <c r="C24" s="8" t="s">
        <v>107</v>
      </c>
      <c r="D24" s="35"/>
      <c r="E24" s="8"/>
      <c r="F24" s="8"/>
      <c r="G24" s="8"/>
      <c r="H24" s="9"/>
    </row>
    <row r="25" ht="16.25" customHeight="1" spans="1:8">
      <c r="A25" s="8" t="s">
        <v>108</v>
      </c>
      <c r="B25" s="9"/>
      <c r="C25" s="8" t="s">
        <v>109</v>
      </c>
      <c r="D25" s="35">
        <v>13.33</v>
      </c>
      <c r="E25" s="8"/>
      <c r="F25" s="8"/>
      <c r="G25" s="8"/>
      <c r="H25" s="9"/>
    </row>
    <row r="26" ht="16.25" customHeight="1" spans="1:8">
      <c r="A26" s="8" t="s">
        <v>110</v>
      </c>
      <c r="B26" s="9"/>
      <c r="C26" s="8" t="s">
        <v>111</v>
      </c>
      <c r="D26" s="35"/>
      <c r="E26" s="8"/>
      <c r="F26" s="8"/>
      <c r="G26" s="8"/>
      <c r="H26" s="9"/>
    </row>
    <row r="27" ht="16.25" customHeight="1" spans="1:8">
      <c r="A27" s="8" t="s">
        <v>112</v>
      </c>
      <c r="B27" s="9"/>
      <c r="C27" s="8" t="s">
        <v>113</v>
      </c>
      <c r="D27" s="35"/>
      <c r="E27" s="8"/>
      <c r="F27" s="8"/>
      <c r="G27" s="8"/>
      <c r="H27" s="9"/>
    </row>
    <row r="28" ht="16.25" customHeight="1" spans="1:8">
      <c r="A28" s="29" t="s">
        <v>114</v>
      </c>
      <c r="B28" s="26"/>
      <c r="C28" s="8" t="s">
        <v>115</v>
      </c>
      <c r="D28" s="35"/>
      <c r="E28" s="8"/>
      <c r="F28" s="8"/>
      <c r="G28" s="8"/>
      <c r="H28" s="9"/>
    </row>
    <row r="29" ht="16.25" customHeight="1" spans="1:8">
      <c r="A29" s="29" t="s">
        <v>116</v>
      </c>
      <c r="B29" s="26"/>
      <c r="C29" s="8" t="s">
        <v>117</v>
      </c>
      <c r="D29" s="35"/>
      <c r="E29" s="8"/>
      <c r="F29" s="8"/>
      <c r="G29" s="8"/>
      <c r="H29" s="9"/>
    </row>
    <row r="30" ht="16.25" customHeight="1" spans="1:8">
      <c r="A30" s="29" t="s">
        <v>118</v>
      </c>
      <c r="B30" s="26"/>
      <c r="C30" s="8" t="s">
        <v>119</v>
      </c>
      <c r="D30" s="35"/>
      <c r="E30" s="8"/>
      <c r="F30" s="8"/>
      <c r="G30" s="8"/>
      <c r="H30" s="9"/>
    </row>
    <row r="31" ht="16.25" customHeight="1" spans="1:8">
      <c r="A31" s="29" t="s">
        <v>120</v>
      </c>
      <c r="B31" s="26"/>
      <c r="C31" s="8" t="s">
        <v>121</v>
      </c>
      <c r="D31" s="35"/>
      <c r="E31" s="8"/>
      <c r="F31" s="8"/>
      <c r="G31" s="8"/>
      <c r="H31" s="9"/>
    </row>
    <row r="32" ht="16.25" customHeight="1" spans="1:8">
      <c r="A32" s="29" t="s">
        <v>122</v>
      </c>
      <c r="B32" s="26"/>
      <c r="C32" s="8" t="s">
        <v>123</v>
      </c>
      <c r="D32" s="35"/>
      <c r="E32" s="8"/>
      <c r="F32" s="8"/>
      <c r="G32" s="8"/>
      <c r="H32" s="9"/>
    </row>
    <row r="33" ht="16.25" customHeight="1" spans="1:8">
      <c r="A33" s="8"/>
      <c r="B33" s="8"/>
      <c r="C33" s="8" t="s">
        <v>124</v>
      </c>
      <c r="D33" s="35"/>
      <c r="E33" s="8"/>
      <c r="F33" s="8"/>
      <c r="G33" s="8"/>
      <c r="H33" s="8"/>
    </row>
    <row r="34" ht="16.25" customHeight="1" spans="1:8">
      <c r="A34" s="8"/>
      <c r="B34" s="8"/>
      <c r="C34" s="8" t="s">
        <v>125</v>
      </c>
      <c r="D34" s="35"/>
      <c r="E34" s="8"/>
      <c r="F34" s="8"/>
      <c r="G34" s="8"/>
      <c r="H34" s="8"/>
    </row>
    <row r="35" ht="16.25" customHeight="1" spans="1:8">
      <c r="A35" s="8"/>
      <c r="B35" s="8"/>
      <c r="C35" s="8" t="s">
        <v>126</v>
      </c>
      <c r="D35" s="35"/>
      <c r="E35" s="8"/>
      <c r="F35" s="8"/>
      <c r="G35" s="8"/>
      <c r="H35" s="8"/>
    </row>
    <row r="36" ht="16.25" customHeight="1" spans="1:8">
      <c r="A36" s="8"/>
      <c r="B36" s="8"/>
      <c r="C36" s="8"/>
      <c r="D36" s="8"/>
      <c r="E36" s="8"/>
      <c r="F36" s="8"/>
      <c r="G36" s="8"/>
      <c r="H36" s="8"/>
    </row>
    <row r="37" ht="16.25" customHeight="1" spans="1:8">
      <c r="A37" s="29" t="s">
        <v>127</v>
      </c>
      <c r="B37" s="26">
        <v>851.49</v>
      </c>
      <c r="C37" s="29" t="s">
        <v>128</v>
      </c>
      <c r="D37" s="26">
        <v>851.49</v>
      </c>
      <c r="E37" s="29" t="s">
        <v>128</v>
      </c>
      <c r="F37" s="26">
        <v>851.49</v>
      </c>
      <c r="G37" s="29" t="s">
        <v>128</v>
      </c>
      <c r="H37" s="26">
        <v>851.49</v>
      </c>
    </row>
    <row r="38" ht="16.25" customHeight="1" spans="1:8">
      <c r="A38" s="29" t="s">
        <v>129</v>
      </c>
      <c r="B38" s="26"/>
      <c r="C38" s="29" t="s">
        <v>130</v>
      </c>
      <c r="D38" s="26"/>
      <c r="E38" s="29" t="s">
        <v>130</v>
      </c>
      <c r="F38" s="26"/>
      <c r="G38" s="29" t="s">
        <v>130</v>
      </c>
      <c r="H38" s="26"/>
    </row>
    <row r="39" ht="16.25" customHeight="1" spans="1:8">
      <c r="A39" s="8"/>
      <c r="B39" s="9"/>
      <c r="C39" s="8"/>
      <c r="D39" s="9"/>
      <c r="E39" s="29"/>
      <c r="F39" s="26"/>
      <c r="G39" s="29"/>
      <c r="H39" s="26"/>
    </row>
    <row r="40" ht="16.25" customHeight="1" spans="1:8">
      <c r="A40" s="29" t="s">
        <v>131</v>
      </c>
      <c r="B40" s="26">
        <v>851.49</v>
      </c>
      <c r="C40" s="29" t="s">
        <v>132</v>
      </c>
      <c r="D40" s="26">
        <v>851.49</v>
      </c>
      <c r="E40" s="29" t="s">
        <v>132</v>
      </c>
      <c r="F40" s="26">
        <v>851.49</v>
      </c>
      <c r="G40" s="29" t="s">
        <v>132</v>
      </c>
      <c r="H40" s="26">
        <v>851.49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21" t="s">
        <v>133</v>
      </c>
      <c r="Y1" s="21"/>
    </row>
    <row r="2" ht="33.6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4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4" t="s">
        <v>32</v>
      </c>
      <c r="Y3" s="4"/>
    </row>
    <row r="4" ht="22.4" customHeight="1" spans="1:25">
      <c r="A4" s="30" t="s">
        <v>134</v>
      </c>
      <c r="B4" s="30" t="s">
        <v>135</v>
      </c>
      <c r="C4" s="30" t="s">
        <v>136</v>
      </c>
      <c r="D4" s="30" t="s">
        <v>137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129</v>
      </c>
      <c r="T4" s="30"/>
      <c r="U4" s="30"/>
      <c r="V4" s="30"/>
      <c r="W4" s="30"/>
      <c r="X4" s="30"/>
      <c r="Y4" s="30"/>
    </row>
    <row r="5" ht="22.4" customHeight="1" spans="1:25">
      <c r="A5" s="30"/>
      <c r="B5" s="30"/>
      <c r="C5" s="30"/>
      <c r="D5" s="30" t="s">
        <v>138</v>
      </c>
      <c r="E5" s="30" t="s">
        <v>139</v>
      </c>
      <c r="F5" s="30" t="s">
        <v>140</v>
      </c>
      <c r="G5" s="30" t="s">
        <v>141</v>
      </c>
      <c r="H5" s="30" t="s">
        <v>142</v>
      </c>
      <c r="I5" s="30" t="s">
        <v>143</v>
      </c>
      <c r="J5" s="30" t="s">
        <v>144</v>
      </c>
      <c r="K5" s="30"/>
      <c r="L5" s="30"/>
      <c r="M5" s="30"/>
      <c r="N5" s="30" t="s">
        <v>145</v>
      </c>
      <c r="O5" s="30" t="s">
        <v>146</v>
      </c>
      <c r="P5" s="30" t="s">
        <v>147</v>
      </c>
      <c r="Q5" s="30" t="s">
        <v>148</v>
      </c>
      <c r="R5" s="30" t="s">
        <v>149</v>
      </c>
      <c r="S5" s="30" t="s">
        <v>138</v>
      </c>
      <c r="T5" s="30" t="s">
        <v>139</v>
      </c>
      <c r="U5" s="30" t="s">
        <v>140</v>
      </c>
      <c r="V5" s="30" t="s">
        <v>141</v>
      </c>
      <c r="W5" s="30" t="s">
        <v>142</v>
      </c>
      <c r="X5" s="30" t="s">
        <v>143</v>
      </c>
      <c r="Y5" s="30" t="s">
        <v>150</v>
      </c>
    </row>
    <row r="6" ht="22.4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151</v>
      </c>
      <c r="K6" s="30" t="s">
        <v>152</v>
      </c>
      <c r="L6" s="30" t="s">
        <v>153</v>
      </c>
      <c r="M6" s="30" t="s">
        <v>142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8" customHeight="1" spans="1:25">
      <c r="A7" s="29"/>
      <c r="B7" s="29" t="s">
        <v>136</v>
      </c>
      <c r="C7" s="43">
        <v>851.49</v>
      </c>
      <c r="D7" s="43">
        <v>851.49</v>
      </c>
      <c r="E7" s="43">
        <v>851.49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25" t="s">
        <v>154</v>
      </c>
      <c r="B8" s="25" t="s">
        <v>155</v>
      </c>
      <c r="C8" s="43">
        <v>851.49</v>
      </c>
      <c r="D8" s="43">
        <v>851.49</v>
      </c>
      <c r="E8" s="43">
        <v>851.49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47" t="s">
        <v>156</v>
      </c>
      <c r="B9" s="47" t="s">
        <v>157</v>
      </c>
      <c r="C9" s="35">
        <v>851.49</v>
      </c>
      <c r="D9" s="35">
        <v>851.49</v>
      </c>
      <c r="E9" s="35">
        <v>851.49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7916666666667" customWidth="1"/>
    <col min="7" max="8" width="17.5" customWidth="1"/>
  </cols>
  <sheetData>
    <row r="1" ht="16.35" customHeight="1" spans="1:8">
      <c r="A1" s="53"/>
      <c r="H1" s="21" t="s">
        <v>158</v>
      </c>
    </row>
    <row r="2" ht="31.9" customHeight="1" spans="1:8">
      <c r="A2" s="28" t="s">
        <v>9</v>
      </c>
      <c r="B2" s="28"/>
      <c r="C2" s="28"/>
      <c r="D2" s="28"/>
      <c r="E2" s="28"/>
      <c r="F2" s="28"/>
      <c r="G2" s="28"/>
      <c r="H2" s="28"/>
    </row>
    <row r="3" ht="25" customHeight="1" spans="1:8">
      <c r="A3" s="54" t="s">
        <v>31</v>
      </c>
      <c r="B3" s="54"/>
      <c r="C3" s="54"/>
      <c r="D3" s="54"/>
      <c r="E3" s="54"/>
      <c r="F3" s="54"/>
      <c r="G3" s="54"/>
      <c r="H3" s="4" t="s">
        <v>32</v>
      </c>
    </row>
    <row r="4" ht="27.6" customHeight="1" spans="1:8">
      <c r="A4" s="5" t="s">
        <v>159</v>
      </c>
      <c r="B4" s="5" t="s">
        <v>160</v>
      </c>
      <c r="C4" s="5" t="s">
        <v>136</v>
      </c>
      <c r="D4" s="5" t="s">
        <v>161</v>
      </c>
      <c r="E4" s="5" t="s">
        <v>162</v>
      </c>
      <c r="F4" s="5" t="s">
        <v>163</v>
      </c>
      <c r="G4" s="5" t="s">
        <v>164</v>
      </c>
      <c r="H4" s="5" t="s">
        <v>165</v>
      </c>
    </row>
    <row r="5" ht="25.85" customHeight="1" spans="1:8">
      <c r="A5" s="5"/>
      <c r="B5" s="5"/>
      <c r="C5" s="5"/>
      <c r="D5" s="5"/>
      <c r="E5" s="5"/>
      <c r="F5" s="5"/>
      <c r="G5" s="5"/>
      <c r="H5" s="5"/>
    </row>
    <row r="6" ht="22.8" customHeight="1" spans="1:8">
      <c r="A6" s="55" t="s">
        <v>136</v>
      </c>
      <c r="B6" s="55"/>
      <c r="C6" s="43">
        <v>851.49</v>
      </c>
      <c r="D6" s="56">
        <v>830.43</v>
      </c>
      <c r="E6" s="56">
        <v>21.06</v>
      </c>
      <c r="F6" s="56"/>
      <c r="G6" s="55"/>
      <c r="H6" s="55"/>
    </row>
    <row r="7" ht="22.8" customHeight="1" spans="1:8">
      <c r="A7" s="57" t="s">
        <v>154</v>
      </c>
      <c r="B7" s="57" t="s">
        <v>155</v>
      </c>
      <c r="C7" s="43">
        <v>851.49</v>
      </c>
      <c r="D7" s="56">
        <v>830.43</v>
      </c>
      <c r="E7" s="56">
        <v>21.06</v>
      </c>
      <c r="F7" s="56"/>
      <c r="G7" s="58"/>
      <c r="H7" s="58"/>
    </row>
    <row r="8" ht="22.8" customHeight="1" spans="1:8">
      <c r="A8" s="57" t="s">
        <v>156</v>
      </c>
      <c r="B8" s="57" t="s">
        <v>166</v>
      </c>
      <c r="C8" s="43">
        <f>C9+C16</f>
        <v>851.49</v>
      </c>
      <c r="D8" s="56">
        <f>D9+D16</f>
        <v>830.43</v>
      </c>
      <c r="E8" s="56">
        <v>21.06</v>
      </c>
      <c r="F8" s="56"/>
      <c r="G8" s="58"/>
      <c r="H8" s="58"/>
    </row>
    <row r="9" ht="20.7" customHeight="1" spans="1:8">
      <c r="A9" s="57" t="s">
        <v>167</v>
      </c>
      <c r="B9" s="58" t="s">
        <v>168</v>
      </c>
      <c r="C9" s="59">
        <f>C10+C14</f>
        <v>838.16</v>
      </c>
      <c r="D9" s="56">
        <f>D10+D14</f>
        <v>817.1</v>
      </c>
      <c r="E9" s="56">
        <v>21.06</v>
      </c>
      <c r="F9" s="56"/>
      <c r="G9" s="58"/>
      <c r="H9" s="58"/>
    </row>
    <row r="10" ht="19.8" customHeight="1" spans="1:8">
      <c r="A10" s="60" t="s">
        <v>169</v>
      </c>
      <c r="B10" s="61" t="s">
        <v>170</v>
      </c>
      <c r="C10" s="62">
        <f>D10+E10</f>
        <v>831.84</v>
      </c>
      <c r="D10" s="56">
        <f>D11+D12+D13</f>
        <v>810.78</v>
      </c>
      <c r="E10" s="56">
        <v>21.06</v>
      </c>
      <c r="F10" s="56"/>
      <c r="G10" s="61"/>
      <c r="H10" s="61"/>
    </row>
    <row r="11" ht="19.8" customHeight="1" spans="1:8">
      <c r="A11" s="60" t="s">
        <v>171</v>
      </c>
      <c r="B11" s="61" t="s">
        <v>172</v>
      </c>
      <c r="C11" s="62">
        <v>602.49</v>
      </c>
      <c r="D11" s="62">
        <v>602.49</v>
      </c>
      <c r="E11" s="62"/>
      <c r="F11" s="62"/>
      <c r="G11" s="61"/>
      <c r="H11" s="61"/>
    </row>
    <row r="12" ht="19.8" customHeight="1" spans="1:8">
      <c r="A12" s="60" t="s">
        <v>173</v>
      </c>
      <c r="B12" s="61" t="s">
        <v>174</v>
      </c>
      <c r="C12" s="62">
        <f>D12+E12</f>
        <v>212.65</v>
      </c>
      <c r="D12" s="62">
        <v>191.59</v>
      </c>
      <c r="E12" s="62">
        <v>21.06</v>
      </c>
      <c r="F12" s="62"/>
      <c r="G12" s="61"/>
      <c r="H12" s="61"/>
    </row>
    <row r="13" ht="22.4" customHeight="1" spans="1:8">
      <c r="A13" s="60" t="s">
        <v>175</v>
      </c>
      <c r="B13" s="61" t="s">
        <v>176</v>
      </c>
      <c r="C13" s="62">
        <v>16.7</v>
      </c>
      <c r="D13" s="62">
        <v>16.7</v>
      </c>
      <c r="E13" s="62"/>
      <c r="F13" s="62"/>
      <c r="G13" s="61"/>
      <c r="H13" s="61"/>
    </row>
    <row r="14" ht="19.8" customHeight="1" spans="1:8">
      <c r="A14" s="60" t="s">
        <v>177</v>
      </c>
      <c r="B14" s="61" t="s">
        <v>178</v>
      </c>
      <c r="C14" s="62">
        <v>6.32</v>
      </c>
      <c r="D14" s="56">
        <v>6.32</v>
      </c>
      <c r="E14" s="56"/>
      <c r="F14" s="56"/>
      <c r="G14" s="61"/>
      <c r="H14" s="61"/>
    </row>
    <row r="15" ht="19.8" customHeight="1" spans="1:8">
      <c r="A15" s="60" t="s">
        <v>179</v>
      </c>
      <c r="B15" s="61" t="s">
        <v>180</v>
      </c>
      <c r="C15" s="62">
        <v>6.32</v>
      </c>
      <c r="D15" s="62">
        <v>6.32</v>
      </c>
      <c r="E15" s="62"/>
      <c r="F15" s="62"/>
      <c r="G15" s="61"/>
      <c r="H15" s="61"/>
    </row>
    <row r="16" ht="20.7" customHeight="1" spans="1:8">
      <c r="A16" s="57" t="s">
        <v>181</v>
      </c>
      <c r="B16" s="58" t="s">
        <v>182</v>
      </c>
      <c r="C16" s="59">
        <v>13.33</v>
      </c>
      <c r="D16" s="56">
        <v>13.33</v>
      </c>
      <c r="E16" s="56"/>
      <c r="F16" s="56"/>
      <c r="G16" s="58"/>
      <c r="H16" s="58"/>
    </row>
    <row r="17" ht="19.8" customHeight="1" spans="1:8">
      <c r="A17" s="60" t="s">
        <v>183</v>
      </c>
      <c r="B17" s="61" t="s">
        <v>184</v>
      </c>
      <c r="C17" s="62">
        <v>13.33</v>
      </c>
      <c r="D17" s="56">
        <v>13.33</v>
      </c>
      <c r="E17" s="56"/>
      <c r="F17" s="56"/>
      <c r="G17" s="61"/>
      <c r="H17" s="61"/>
    </row>
    <row r="18" ht="19.8" customHeight="1" spans="1:8">
      <c r="A18" s="60" t="s">
        <v>185</v>
      </c>
      <c r="B18" s="61" t="s">
        <v>186</v>
      </c>
      <c r="C18" s="62">
        <v>13.33</v>
      </c>
      <c r="D18" s="62">
        <v>13.33</v>
      </c>
      <c r="E18" s="62"/>
      <c r="F18" s="62"/>
      <c r="G18" s="61"/>
      <c r="H18" s="61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9" sqref="K9:K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9" width="7.18333333333333" customWidth="1"/>
    <col min="10" max="10" width="10.7166666666667" customWidth="1"/>
    <col min="11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D1" s="1"/>
      <c r="S1" s="21" t="s">
        <v>187</v>
      </c>
      <c r="T1" s="21"/>
    </row>
    <row r="2" ht="42.25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9.8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" t="s">
        <v>32</v>
      </c>
      <c r="T3" s="4"/>
    </row>
    <row r="4" ht="19.8" customHeight="1" spans="1:20">
      <c r="A4" s="30" t="s">
        <v>188</v>
      </c>
      <c r="B4" s="30"/>
      <c r="C4" s="30"/>
      <c r="D4" s="30" t="s">
        <v>189</v>
      </c>
      <c r="E4" s="30" t="s">
        <v>190</v>
      </c>
      <c r="F4" s="30" t="s">
        <v>191</v>
      </c>
      <c r="G4" s="30" t="s">
        <v>192</v>
      </c>
      <c r="H4" s="30" t="s">
        <v>193</v>
      </c>
      <c r="I4" s="30" t="s">
        <v>194</v>
      </c>
      <c r="J4" s="30" t="s">
        <v>195</v>
      </c>
      <c r="K4" s="30" t="s">
        <v>196</v>
      </c>
      <c r="L4" s="30" t="s">
        <v>197</v>
      </c>
      <c r="M4" s="30" t="s">
        <v>198</v>
      </c>
      <c r="N4" s="30" t="s">
        <v>199</v>
      </c>
      <c r="O4" s="30" t="s">
        <v>200</v>
      </c>
      <c r="P4" s="30" t="s">
        <v>201</v>
      </c>
      <c r="Q4" s="30" t="s">
        <v>202</v>
      </c>
      <c r="R4" s="30" t="s">
        <v>203</v>
      </c>
      <c r="S4" s="30" t="s">
        <v>204</v>
      </c>
      <c r="T4" s="30" t="s">
        <v>205</v>
      </c>
    </row>
    <row r="5" ht="20.7" customHeight="1" spans="1:20">
      <c r="A5" s="30" t="s">
        <v>206</v>
      </c>
      <c r="B5" s="30" t="s">
        <v>207</v>
      </c>
      <c r="C5" s="30" t="s">
        <v>208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29"/>
      <c r="B6" s="29"/>
      <c r="C6" s="29"/>
      <c r="D6" s="29"/>
      <c r="E6" s="29" t="s">
        <v>136</v>
      </c>
      <c r="F6" s="26">
        <f t="shared" ref="F6:F13" si="0">K6+O6</f>
        <v>851.49</v>
      </c>
      <c r="G6" s="26"/>
      <c r="H6" s="26"/>
      <c r="I6" s="26"/>
      <c r="J6" s="26"/>
      <c r="K6" s="26">
        <v>295.61</v>
      </c>
      <c r="L6" s="26"/>
      <c r="M6" s="26"/>
      <c r="N6" s="26"/>
      <c r="O6" s="26">
        <v>555.88</v>
      </c>
      <c r="P6" s="26"/>
      <c r="Q6" s="26"/>
      <c r="R6" s="26"/>
      <c r="S6" s="26"/>
      <c r="T6" s="26"/>
    </row>
    <row r="7" ht="22.8" customHeight="1" spans="1:20">
      <c r="A7" s="29"/>
      <c r="B7" s="29"/>
      <c r="C7" s="29"/>
      <c r="D7" s="25" t="s">
        <v>154</v>
      </c>
      <c r="E7" s="25" t="s">
        <v>155</v>
      </c>
      <c r="F7" s="26">
        <f t="shared" si="0"/>
        <v>851.49</v>
      </c>
      <c r="G7" s="26"/>
      <c r="H7" s="26"/>
      <c r="I7" s="26"/>
      <c r="J7" s="26"/>
      <c r="K7" s="26">
        <v>295.61</v>
      </c>
      <c r="L7" s="26"/>
      <c r="M7" s="26"/>
      <c r="N7" s="26"/>
      <c r="O7" s="26">
        <v>555.88</v>
      </c>
      <c r="P7" s="26"/>
      <c r="Q7" s="26"/>
      <c r="R7" s="26"/>
      <c r="S7" s="26"/>
      <c r="T7" s="26"/>
    </row>
    <row r="8" ht="22.8" customHeight="1" spans="1:20">
      <c r="A8" s="37"/>
      <c r="B8" s="37"/>
      <c r="C8" s="37"/>
      <c r="D8" s="33" t="s">
        <v>156</v>
      </c>
      <c r="E8" s="33" t="s">
        <v>157</v>
      </c>
      <c r="F8" s="26">
        <f t="shared" si="0"/>
        <v>851.49</v>
      </c>
      <c r="G8" s="52"/>
      <c r="H8" s="52"/>
      <c r="I8" s="52"/>
      <c r="J8" s="52"/>
      <c r="K8" s="52">
        <f>SUM(K9:K13)</f>
        <v>295.61</v>
      </c>
      <c r="L8" s="52"/>
      <c r="M8" s="52"/>
      <c r="N8" s="52"/>
      <c r="O8" s="52">
        <f>SUM(O9:O10)</f>
        <v>555.88</v>
      </c>
      <c r="P8" s="52"/>
      <c r="Q8" s="52"/>
      <c r="R8" s="52"/>
      <c r="S8" s="52"/>
      <c r="T8" s="52"/>
    </row>
    <row r="9" ht="22.8" customHeight="1" spans="1:20">
      <c r="A9" s="38" t="s">
        <v>209</v>
      </c>
      <c r="B9" s="38" t="s">
        <v>210</v>
      </c>
      <c r="C9" s="38" t="s">
        <v>211</v>
      </c>
      <c r="D9" s="32" t="s">
        <v>212</v>
      </c>
      <c r="E9" s="39" t="s">
        <v>213</v>
      </c>
      <c r="F9" s="9">
        <f t="shared" si="0"/>
        <v>602.49</v>
      </c>
      <c r="G9" s="40"/>
      <c r="H9" s="40"/>
      <c r="I9" s="40"/>
      <c r="J9" s="40"/>
      <c r="K9" s="40">
        <v>57.57</v>
      </c>
      <c r="L9" s="40"/>
      <c r="M9" s="40"/>
      <c r="N9" s="40"/>
      <c r="O9" s="40">
        <v>544.92</v>
      </c>
      <c r="P9" s="40"/>
      <c r="Q9" s="40"/>
      <c r="R9" s="40"/>
      <c r="S9" s="40"/>
      <c r="T9" s="40"/>
    </row>
    <row r="10" ht="22.8" customHeight="1" spans="1:20">
      <c r="A10" s="38" t="s">
        <v>209</v>
      </c>
      <c r="B10" s="38" t="s">
        <v>210</v>
      </c>
      <c r="C10" s="38" t="s">
        <v>214</v>
      </c>
      <c r="D10" s="32" t="s">
        <v>212</v>
      </c>
      <c r="E10" s="39" t="s">
        <v>215</v>
      </c>
      <c r="F10" s="9">
        <f t="shared" si="0"/>
        <v>212.65</v>
      </c>
      <c r="G10" s="40"/>
      <c r="H10" s="40"/>
      <c r="I10" s="40"/>
      <c r="J10" s="40"/>
      <c r="K10" s="40">
        <v>201.69</v>
      </c>
      <c r="L10" s="40"/>
      <c r="M10" s="40"/>
      <c r="N10" s="40"/>
      <c r="O10" s="40">
        <v>10.96</v>
      </c>
      <c r="P10" s="40"/>
      <c r="Q10" s="40"/>
      <c r="R10" s="40"/>
      <c r="S10" s="40"/>
      <c r="T10" s="40"/>
    </row>
    <row r="11" ht="22.8" customHeight="1" spans="1:20">
      <c r="A11" s="38" t="s">
        <v>209</v>
      </c>
      <c r="B11" s="38" t="s">
        <v>210</v>
      </c>
      <c r="C11" s="38" t="s">
        <v>210</v>
      </c>
      <c r="D11" s="32" t="s">
        <v>212</v>
      </c>
      <c r="E11" s="39" t="s">
        <v>216</v>
      </c>
      <c r="F11" s="9">
        <f t="shared" si="0"/>
        <v>16.7</v>
      </c>
      <c r="G11" s="40"/>
      <c r="H11" s="40"/>
      <c r="I11" s="40"/>
      <c r="J11" s="40"/>
      <c r="K11" s="40">
        <v>16.7</v>
      </c>
      <c r="L11" s="40"/>
      <c r="M11" s="40"/>
      <c r="N11" s="40"/>
      <c r="O11" s="40"/>
      <c r="P11" s="40"/>
      <c r="Q11" s="40"/>
      <c r="R11" s="40"/>
      <c r="S11" s="40"/>
      <c r="T11" s="40"/>
    </row>
    <row r="12" ht="22.8" customHeight="1" spans="1:20">
      <c r="A12" s="38" t="s">
        <v>209</v>
      </c>
      <c r="B12" s="38" t="s">
        <v>217</v>
      </c>
      <c r="C12" s="38" t="s">
        <v>217</v>
      </c>
      <c r="D12" s="32" t="s">
        <v>212</v>
      </c>
      <c r="E12" s="39" t="s">
        <v>218</v>
      </c>
      <c r="F12" s="9">
        <f t="shared" si="0"/>
        <v>6.32</v>
      </c>
      <c r="G12" s="40"/>
      <c r="H12" s="40"/>
      <c r="I12" s="40"/>
      <c r="J12" s="40"/>
      <c r="K12" s="40">
        <v>6.32</v>
      </c>
      <c r="L12" s="40"/>
      <c r="M12" s="40"/>
      <c r="N12" s="40"/>
      <c r="O12" s="40"/>
      <c r="P12" s="40"/>
      <c r="Q12" s="40"/>
      <c r="R12" s="40"/>
      <c r="S12" s="40"/>
      <c r="T12" s="40"/>
    </row>
    <row r="13" ht="22.8" customHeight="1" spans="1:20">
      <c r="A13" s="38" t="s">
        <v>219</v>
      </c>
      <c r="B13" s="38" t="s">
        <v>211</v>
      </c>
      <c r="C13" s="38" t="s">
        <v>220</v>
      </c>
      <c r="D13" s="32" t="s">
        <v>212</v>
      </c>
      <c r="E13" s="39" t="s">
        <v>221</v>
      </c>
      <c r="F13" s="9">
        <f t="shared" si="0"/>
        <v>13.33</v>
      </c>
      <c r="G13" s="40"/>
      <c r="H13" s="40"/>
      <c r="I13" s="40"/>
      <c r="J13" s="40"/>
      <c r="K13" s="40">
        <v>13.33</v>
      </c>
      <c r="L13" s="40"/>
      <c r="M13" s="40"/>
      <c r="N13" s="40"/>
      <c r="O13" s="40"/>
      <c r="P13" s="40"/>
      <c r="Q13" s="40"/>
      <c r="R13" s="40"/>
      <c r="S13" s="40"/>
      <c r="T13" s="4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N8" sqref="N8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21" t="s">
        <v>222</v>
      </c>
      <c r="U1" s="21"/>
    </row>
    <row r="2" ht="37.05" customHeight="1" spans="1:2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4.15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4" t="s">
        <v>32</v>
      </c>
      <c r="U3" s="4"/>
    </row>
    <row r="4" ht="22.4" customHeight="1" spans="1:21">
      <c r="A4" s="30" t="s">
        <v>188</v>
      </c>
      <c r="B4" s="30"/>
      <c r="C4" s="30"/>
      <c r="D4" s="30" t="s">
        <v>189</v>
      </c>
      <c r="E4" s="30" t="s">
        <v>190</v>
      </c>
      <c r="F4" s="30" t="s">
        <v>223</v>
      </c>
      <c r="G4" s="30" t="s">
        <v>161</v>
      </c>
      <c r="H4" s="30"/>
      <c r="I4" s="30"/>
      <c r="J4" s="30"/>
      <c r="K4" s="30" t="s">
        <v>162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5" customHeight="1" spans="1:21">
      <c r="A5" s="30" t="s">
        <v>206</v>
      </c>
      <c r="B5" s="30" t="s">
        <v>207</v>
      </c>
      <c r="C5" s="30" t="s">
        <v>208</v>
      </c>
      <c r="D5" s="30"/>
      <c r="E5" s="30"/>
      <c r="F5" s="30"/>
      <c r="G5" s="30" t="s">
        <v>136</v>
      </c>
      <c r="H5" s="30" t="s">
        <v>224</v>
      </c>
      <c r="I5" s="30" t="s">
        <v>225</v>
      </c>
      <c r="J5" s="30" t="s">
        <v>200</v>
      </c>
      <c r="K5" s="30" t="s">
        <v>136</v>
      </c>
      <c r="L5" s="30" t="s">
        <v>226</v>
      </c>
      <c r="M5" s="30" t="s">
        <v>227</v>
      </c>
      <c r="N5" s="30" t="s">
        <v>228</v>
      </c>
      <c r="O5" s="30" t="s">
        <v>202</v>
      </c>
      <c r="P5" s="30" t="s">
        <v>229</v>
      </c>
      <c r="Q5" s="30" t="s">
        <v>230</v>
      </c>
      <c r="R5" s="30" t="s">
        <v>231</v>
      </c>
      <c r="S5" s="30" t="s">
        <v>198</v>
      </c>
      <c r="T5" s="30" t="s">
        <v>201</v>
      </c>
      <c r="U5" s="30" t="s">
        <v>205</v>
      </c>
    </row>
    <row r="6" ht="22.8" customHeight="1" spans="1:21">
      <c r="A6" s="29"/>
      <c r="B6" s="29"/>
      <c r="C6" s="29"/>
      <c r="D6" s="29"/>
      <c r="E6" s="29" t="s">
        <v>136</v>
      </c>
      <c r="F6" s="26">
        <f>F7</f>
        <v>851.49</v>
      </c>
      <c r="G6" s="26">
        <f t="shared" ref="G6:N6" si="0">G7</f>
        <v>830.43</v>
      </c>
      <c r="H6" s="26">
        <f t="shared" si="0"/>
        <v>151.97</v>
      </c>
      <c r="I6" s="26">
        <f t="shared" si="0"/>
        <v>70.87</v>
      </c>
      <c r="J6" s="26">
        <f t="shared" si="0"/>
        <v>607.59</v>
      </c>
      <c r="K6" s="26">
        <f t="shared" si="0"/>
        <v>21.06</v>
      </c>
      <c r="L6" s="26">
        <f t="shared" si="0"/>
        <v>0</v>
      </c>
      <c r="M6" s="26">
        <f t="shared" si="0"/>
        <v>15.2</v>
      </c>
      <c r="N6" s="26">
        <f t="shared" si="0"/>
        <v>5.86</v>
      </c>
      <c r="O6" s="26"/>
      <c r="P6" s="26"/>
      <c r="Q6" s="26"/>
      <c r="R6" s="26"/>
      <c r="S6" s="26"/>
      <c r="T6" s="26"/>
      <c r="U6" s="26"/>
    </row>
    <row r="7" ht="22.8" customHeight="1" spans="1:21">
      <c r="A7" s="29"/>
      <c r="B7" s="29"/>
      <c r="C7" s="29"/>
      <c r="D7" s="25" t="s">
        <v>154</v>
      </c>
      <c r="E7" s="25" t="s">
        <v>155</v>
      </c>
      <c r="F7" s="43">
        <f>F8</f>
        <v>851.49</v>
      </c>
      <c r="G7" s="26">
        <f>G8</f>
        <v>830.43</v>
      </c>
      <c r="H7" s="26">
        <f t="shared" ref="H7:N7" si="1">H8</f>
        <v>151.97</v>
      </c>
      <c r="I7" s="26">
        <f t="shared" si="1"/>
        <v>70.87</v>
      </c>
      <c r="J7" s="26">
        <f t="shared" si="1"/>
        <v>607.59</v>
      </c>
      <c r="K7" s="26">
        <f t="shared" si="1"/>
        <v>21.06</v>
      </c>
      <c r="L7" s="26">
        <f t="shared" si="1"/>
        <v>0</v>
      </c>
      <c r="M7" s="26">
        <f t="shared" si="1"/>
        <v>15.2</v>
      </c>
      <c r="N7" s="26">
        <f t="shared" si="1"/>
        <v>5.86</v>
      </c>
      <c r="O7" s="26"/>
      <c r="P7" s="26"/>
      <c r="Q7" s="26"/>
      <c r="R7" s="26"/>
      <c r="S7" s="26"/>
      <c r="T7" s="26"/>
      <c r="U7" s="26"/>
    </row>
    <row r="8" ht="22.8" customHeight="1" spans="1:21">
      <c r="A8" s="37"/>
      <c r="B8" s="37"/>
      <c r="C8" s="37"/>
      <c r="D8" s="33" t="s">
        <v>156</v>
      </c>
      <c r="E8" s="33" t="s">
        <v>157</v>
      </c>
      <c r="F8" s="43">
        <f>G8+K8</f>
        <v>851.49</v>
      </c>
      <c r="G8" s="26">
        <f>H8+I8+J8</f>
        <v>830.43</v>
      </c>
      <c r="H8" s="26">
        <v>151.97</v>
      </c>
      <c r="I8" s="26">
        <v>70.87</v>
      </c>
      <c r="J8" s="26">
        <v>607.59</v>
      </c>
      <c r="K8" s="26">
        <v>21.06</v>
      </c>
      <c r="L8" s="26">
        <v>0</v>
      </c>
      <c r="M8" s="26">
        <v>15.2</v>
      </c>
      <c r="N8" s="26">
        <v>5.86</v>
      </c>
      <c r="O8" s="26"/>
      <c r="P8" s="26"/>
      <c r="Q8" s="26"/>
      <c r="R8" s="26"/>
      <c r="S8" s="26"/>
      <c r="T8" s="26"/>
      <c r="U8" s="26"/>
    </row>
    <row r="9" ht="22.8" customHeight="1" spans="1:21">
      <c r="A9" s="38" t="s">
        <v>209</v>
      </c>
      <c r="B9" s="38" t="s">
        <v>210</v>
      </c>
      <c r="C9" s="38" t="s">
        <v>211</v>
      </c>
      <c r="D9" s="32" t="s">
        <v>212</v>
      </c>
      <c r="E9" s="39" t="s">
        <v>213</v>
      </c>
      <c r="F9" s="35">
        <v>602.49</v>
      </c>
      <c r="G9" s="9">
        <v>602.49</v>
      </c>
      <c r="H9" s="9"/>
      <c r="I9" s="9"/>
      <c r="J9" s="9">
        <v>602.49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ht="22.8" customHeight="1" spans="1:21">
      <c r="A10" s="38" t="s">
        <v>209</v>
      </c>
      <c r="B10" s="38" t="s">
        <v>210</v>
      </c>
      <c r="C10" s="38" t="s">
        <v>214</v>
      </c>
      <c r="D10" s="32" t="s">
        <v>212</v>
      </c>
      <c r="E10" s="39" t="s">
        <v>215</v>
      </c>
      <c r="F10" s="35">
        <v>212.65</v>
      </c>
      <c r="G10" s="9">
        <v>191.59</v>
      </c>
      <c r="H10" s="9">
        <v>115.62</v>
      </c>
      <c r="I10" s="9">
        <v>70.87</v>
      </c>
      <c r="J10" s="9">
        <v>5.1</v>
      </c>
      <c r="K10" s="9">
        <v>21.06</v>
      </c>
      <c r="L10" s="9"/>
      <c r="M10" s="9">
        <v>15.2</v>
      </c>
      <c r="N10" s="9">
        <v>5.86</v>
      </c>
      <c r="O10" s="9"/>
      <c r="P10" s="9"/>
      <c r="Q10" s="9"/>
      <c r="R10" s="9"/>
      <c r="S10" s="9"/>
      <c r="T10" s="9"/>
      <c r="U10" s="9"/>
    </row>
    <row r="11" ht="22.8" customHeight="1" spans="1:21">
      <c r="A11" s="38" t="s">
        <v>209</v>
      </c>
      <c r="B11" s="38" t="s">
        <v>210</v>
      </c>
      <c r="C11" s="38" t="s">
        <v>210</v>
      </c>
      <c r="D11" s="32" t="s">
        <v>212</v>
      </c>
      <c r="E11" s="39" t="s">
        <v>216</v>
      </c>
      <c r="F11" s="35">
        <v>16.7</v>
      </c>
      <c r="G11" s="9">
        <v>16.7</v>
      </c>
      <c r="H11" s="9">
        <v>16.7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ht="22.8" customHeight="1" spans="1:21">
      <c r="A12" s="38" t="s">
        <v>209</v>
      </c>
      <c r="B12" s="38" t="s">
        <v>217</v>
      </c>
      <c r="C12" s="38" t="s">
        <v>217</v>
      </c>
      <c r="D12" s="32" t="s">
        <v>212</v>
      </c>
      <c r="E12" s="39" t="s">
        <v>218</v>
      </c>
      <c r="F12" s="35">
        <v>6.32</v>
      </c>
      <c r="G12" s="9">
        <v>6.32</v>
      </c>
      <c r="H12" s="9">
        <v>6.32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ht="22.8" customHeight="1" spans="1:21">
      <c r="A13" s="38" t="s">
        <v>219</v>
      </c>
      <c r="B13" s="38" t="s">
        <v>211</v>
      </c>
      <c r="C13" s="38" t="s">
        <v>220</v>
      </c>
      <c r="D13" s="32" t="s">
        <v>212</v>
      </c>
      <c r="E13" s="39" t="s">
        <v>221</v>
      </c>
      <c r="F13" s="35">
        <v>13.33</v>
      </c>
      <c r="G13" s="9">
        <v>13.33</v>
      </c>
      <c r="H13" s="9">
        <v>13.33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2" workbookViewId="0">
      <selection activeCell="D6" sqref="D6"/>
    </sheetView>
  </sheetViews>
  <sheetFormatPr defaultColWidth="10" defaultRowHeight="13.5" outlineLevelCol="4"/>
  <cols>
    <col min="1" max="1" width="25.7833333333333" customWidth="1"/>
    <col min="2" max="2" width="15.7416666666667" customWidth="1"/>
    <col min="3" max="3" width="30.8083333333333" customWidth="1"/>
    <col min="4" max="4" width="22.25" customWidth="1"/>
    <col min="5" max="5" width="0.133333333333333" customWidth="1"/>
  </cols>
  <sheetData>
    <row r="1" ht="16.35" customHeight="1" spans="1:5">
      <c r="A1" s="1"/>
      <c r="D1" s="21" t="s">
        <v>232</v>
      </c>
    </row>
    <row r="2" ht="31.9" customHeight="1" spans="1:5">
      <c r="A2" s="28" t="s">
        <v>12</v>
      </c>
      <c r="B2" s="28"/>
      <c r="C2" s="28"/>
      <c r="D2" s="28"/>
    </row>
    <row r="3" ht="18.95" customHeight="1" spans="1:5">
      <c r="A3" s="23" t="s">
        <v>31</v>
      </c>
      <c r="B3" s="23"/>
      <c r="C3" s="23"/>
      <c r="D3" s="4" t="s">
        <v>32</v>
      </c>
      <c r="E3" s="1"/>
    </row>
    <row r="4" ht="20.2" customHeight="1" spans="1:5">
      <c r="A4" s="5" t="s">
        <v>33</v>
      </c>
      <c r="B4" s="5"/>
      <c r="C4" s="5" t="s">
        <v>34</v>
      </c>
      <c r="D4" s="5"/>
      <c r="E4" s="50"/>
    </row>
    <row r="5" ht="20.2" customHeight="1" spans="1:5">
      <c r="A5" s="5" t="s">
        <v>35</v>
      </c>
      <c r="B5" s="5" t="s">
        <v>36</v>
      </c>
      <c r="C5" s="5" t="s">
        <v>35</v>
      </c>
      <c r="D5" s="5" t="s">
        <v>36</v>
      </c>
      <c r="E5" s="50"/>
    </row>
    <row r="6" ht="20.2" customHeight="1" spans="1:5">
      <c r="A6" s="29" t="s">
        <v>233</v>
      </c>
      <c r="B6" s="26">
        <v>851.49</v>
      </c>
      <c r="C6" s="29" t="s">
        <v>234</v>
      </c>
      <c r="D6" s="43">
        <v>851.49</v>
      </c>
      <c r="E6" s="49"/>
    </row>
    <row r="7" ht="20.2" customHeight="1" spans="1:5">
      <c r="A7" s="8" t="s">
        <v>235</v>
      </c>
      <c r="B7" s="9">
        <v>851.49</v>
      </c>
      <c r="C7" s="8" t="s">
        <v>41</v>
      </c>
      <c r="D7" s="35"/>
      <c r="E7" s="49"/>
    </row>
    <row r="8" ht="20.2" customHeight="1" spans="1:5">
      <c r="A8" s="8" t="s">
        <v>236</v>
      </c>
      <c r="B8" s="9">
        <v>851.49</v>
      </c>
      <c r="C8" s="8" t="s">
        <v>45</v>
      </c>
      <c r="D8" s="35"/>
      <c r="E8" s="49"/>
    </row>
    <row r="9" ht="31.05" customHeight="1" spans="1:5">
      <c r="A9" s="8" t="s">
        <v>48</v>
      </c>
      <c r="B9" s="9"/>
      <c r="C9" s="8" t="s">
        <v>49</v>
      </c>
      <c r="D9" s="35"/>
      <c r="E9" s="49"/>
    </row>
    <row r="10" ht="20.2" customHeight="1" spans="1:5">
      <c r="A10" s="8" t="s">
        <v>237</v>
      </c>
      <c r="B10" s="9"/>
      <c r="C10" s="8" t="s">
        <v>53</v>
      </c>
      <c r="D10" s="35"/>
      <c r="E10" s="49"/>
    </row>
    <row r="11" ht="20.2" customHeight="1" spans="1:5">
      <c r="A11" s="8" t="s">
        <v>238</v>
      </c>
      <c r="B11" s="9"/>
      <c r="C11" s="8" t="s">
        <v>57</v>
      </c>
      <c r="D11" s="35"/>
      <c r="E11" s="49"/>
    </row>
    <row r="12" ht="20.2" customHeight="1" spans="1:5">
      <c r="A12" s="8" t="s">
        <v>239</v>
      </c>
      <c r="B12" s="9"/>
      <c r="C12" s="8" t="s">
        <v>61</v>
      </c>
      <c r="D12" s="35"/>
      <c r="E12" s="49"/>
    </row>
    <row r="13" ht="20.2" customHeight="1" spans="1:5">
      <c r="A13" s="29" t="s">
        <v>240</v>
      </c>
      <c r="B13" s="26"/>
      <c r="C13" s="8" t="s">
        <v>65</v>
      </c>
      <c r="D13" s="35"/>
      <c r="E13" s="49"/>
    </row>
    <row r="14" ht="20.2" customHeight="1" spans="1:5">
      <c r="A14" s="8" t="s">
        <v>235</v>
      </c>
      <c r="B14" s="9"/>
      <c r="C14" s="8" t="s">
        <v>69</v>
      </c>
      <c r="D14" s="35">
        <v>838.16</v>
      </c>
      <c r="E14" s="49"/>
    </row>
    <row r="15" ht="20.2" customHeight="1" spans="1:5">
      <c r="A15" s="8" t="s">
        <v>237</v>
      </c>
      <c r="B15" s="9"/>
      <c r="C15" s="8" t="s">
        <v>73</v>
      </c>
      <c r="D15" s="35"/>
      <c r="E15" s="49"/>
    </row>
    <row r="16" ht="20.2" customHeight="1" spans="1:5">
      <c r="A16" s="8" t="s">
        <v>238</v>
      </c>
      <c r="B16" s="9"/>
      <c r="C16" s="8" t="s">
        <v>77</v>
      </c>
      <c r="D16" s="35"/>
      <c r="E16" s="49"/>
    </row>
    <row r="17" ht="20.2" customHeight="1" spans="1:5">
      <c r="A17" s="8" t="s">
        <v>239</v>
      </c>
      <c r="B17" s="9"/>
      <c r="C17" s="8" t="s">
        <v>81</v>
      </c>
      <c r="D17" s="35"/>
      <c r="E17" s="49"/>
    </row>
    <row r="18" ht="20.2" customHeight="1" spans="1:5">
      <c r="A18" s="8"/>
      <c r="B18" s="9"/>
      <c r="C18" s="8" t="s">
        <v>85</v>
      </c>
      <c r="D18" s="35"/>
      <c r="E18" s="49"/>
    </row>
    <row r="19" ht="20.2" customHeight="1" spans="1:5">
      <c r="A19" s="8"/>
      <c r="B19" s="8"/>
      <c r="C19" s="8" t="s">
        <v>89</v>
      </c>
      <c r="D19" s="35"/>
      <c r="E19" s="49"/>
    </row>
    <row r="20" ht="20.2" customHeight="1" spans="1:5">
      <c r="A20" s="8"/>
      <c r="B20" s="8"/>
      <c r="C20" s="8" t="s">
        <v>93</v>
      </c>
      <c r="D20" s="35"/>
      <c r="E20" s="49"/>
    </row>
    <row r="21" ht="20.2" customHeight="1" spans="1:5">
      <c r="A21" s="8"/>
      <c r="B21" s="8"/>
      <c r="C21" s="8" t="s">
        <v>97</v>
      </c>
      <c r="D21" s="35"/>
      <c r="E21" s="49"/>
    </row>
    <row r="22" ht="20.2" customHeight="1" spans="1:5">
      <c r="A22" s="8"/>
      <c r="B22" s="8"/>
      <c r="C22" s="8" t="s">
        <v>100</v>
      </c>
      <c r="D22" s="35"/>
      <c r="E22" s="49"/>
    </row>
    <row r="23" ht="20.2" customHeight="1" spans="1:5">
      <c r="A23" s="8"/>
      <c r="B23" s="8"/>
      <c r="C23" s="8" t="s">
        <v>103</v>
      </c>
      <c r="D23" s="35"/>
      <c r="E23" s="49"/>
    </row>
    <row r="24" ht="20.2" customHeight="1" spans="1:5">
      <c r="A24" s="8"/>
      <c r="B24" s="8"/>
      <c r="C24" s="8" t="s">
        <v>105</v>
      </c>
      <c r="D24" s="35"/>
      <c r="E24" s="49"/>
    </row>
    <row r="25" ht="20.2" customHeight="1" spans="1:5">
      <c r="A25" s="8"/>
      <c r="B25" s="8"/>
      <c r="C25" s="8" t="s">
        <v>107</v>
      </c>
      <c r="D25" s="35"/>
      <c r="E25" s="49"/>
    </row>
    <row r="26" ht="20.2" customHeight="1" spans="1:5">
      <c r="A26" s="8"/>
      <c r="B26" s="8"/>
      <c r="C26" s="8" t="s">
        <v>109</v>
      </c>
      <c r="D26" s="35">
        <v>13.33</v>
      </c>
      <c r="E26" s="49"/>
    </row>
    <row r="27" ht="20.2" customHeight="1" spans="1:5">
      <c r="A27" s="8"/>
      <c r="B27" s="8"/>
      <c r="C27" s="8" t="s">
        <v>111</v>
      </c>
      <c r="D27" s="35"/>
      <c r="E27" s="49"/>
    </row>
    <row r="28" ht="20.2" customHeight="1" spans="1:5">
      <c r="A28" s="8"/>
      <c r="B28" s="8"/>
      <c r="C28" s="8" t="s">
        <v>113</v>
      </c>
      <c r="D28" s="35"/>
      <c r="E28" s="49"/>
    </row>
    <row r="29" ht="20.2" customHeight="1" spans="1:5">
      <c r="A29" s="8"/>
      <c r="B29" s="8"/>
      <c r="C29" s="8" t="s">
        <v>115</v>
      </c>
      <c r="D29" s="35"/>
      <c r="E29" s="49"/>
    </row>
    <row r="30" ht="20.2" customHeight="1" spans="1:5">
      <c r="A30" s="8"/>
      <c r="B30" s="8"/>
      <c r="C30" s="8" t="s">
        <v>117</v>
      </c>
      <c r="D30" s="35"/>
      <c r="E30" s="49"/>
    </row>
    <row r="31" ht="20.2" customHeight="1" spans="1:5">
      <c r="A31" s="8"/>
      <c r="B31" s="8"/>
      <c r="C31" s="8" t="s">
        <v>119</v>
      </c>
      <c r="D31" s="35"/>
      <c r="E31" s="49"/>
    </row>
    <row r="32" ht="20.2" customHeight="1" spans="1:5">
      <c r="A32" s="8"/>
      <c r="B32" s="8"/>
      <c r="C32" s="8" t="s">
        <v>121</v>
      </c>
      <c r="D32" s="35"/>
      <c r="E32" s="49"/>
    </row>
    <row r="33" ht="20.2" customHeight="1" spans="1:5">
      <c r="A33" s="8"/>
      <c r="B33" s="8"/>
      <c r="C33" s="8" t="s">
        <v>123</v>
      </c>
      <c r="D33" s="35"/>
      <c r="E33" s="49"/>
    </row>
    <row r="34" ht="20.2" customHeight="1" spans="1:5">
      <c r="A34" s="8"/>
      <c r="B34" s="8"/>
      <c r="C34" s="8" t="s">
        <v>124</v>
      </c>
      <c r="D34" s="35"/>
      <c r="E34" s="49"/>
    </row>
    <row r="35" ht="20.2" customHeight="1" spans="1:5">
      <c r="A35" s="8"/>
      <c r="B35" s="8"/>
      <c r="C35" s="8" t="s">
        <v>125</v>
      </c>
      <c r="D35" s="35"/>
      <c r="E35" s="49"/>
    </row>
    <row r="36" ht="20.2" customHeight="1" spans="1:5">
      <c r="A36" s="8"/>
      <c r="B36" s="8"/>
      <c r="C36" s="8" t="s">
        <v>126</v>
      </c>
      <c r="D36" s="35"/>
      <c r="E36" s="49"/>
    </row>
    <row r="37" ht="20.2" customHeight="1" spans="1:5">
      <c r="A37" s="8"/>
      <c r="B37" s="8"/>
      <c r="C37" s="8"/>
      <c r="D37" s="8"/>
      <c r="E37" s="49"/>
    </row>
    <row r="38" ht="20.2" customHeight="1" spans="1:5">
      <c r="A38" s="29"/>
      <c r="B38" s="29"/>
      <c r="C38" s="29" t="s">
        <v>241</v>
      </c>
      <c r="D38" s="26"/>
      <c r="E38" s="51"/>
    </row>
    <row r="39" ht="20.2" customHeight="1" spans="1:5">
      <c r="A39" s="29"/>
      <c r="B39" s="29"/>
      <c r="C39" s="29"/>
      <c r="D39" s="29"/>
      <c r="E39" s="51"/>
    </row>
    <row r="40" ht="20.2" customHeight="1" spans="1:5">
      <c r="A40" s="30" t="s">
        <v>242</v>
      </c>
      <c r="B40" s="26">
        <v>851.49</v>
      </c>
      <c r="C40" s="30" t="s">
        <v>243</v>
      </c>
      <c r="D40" s="43">
        <v>851.49</v>
      </c>
      <c r="E40" s="51"/>
    </row>
    <row r="41" ht="16.35" customHeight="1" spans="1:5">
      <c r="A41" s="23" t="s">
        <v>244</v>
      </c>
      <c r="B41" s="23"/>
      <c r="C41" s="2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3.5" outlineLevelCol="7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5" width="10.9916666666667" customWidth="1"/>
    <col min="6" max="6" width="10.45" customWidth="1"/>
    <col min="7" max="7" width="11.4" customWidth="1"/>
    <col min="8" max="8" width="15.875" customWidth="1"/>
    <col min="9" max="9" width="9.76666666666667" customWidth="1"/>
  </cols>
  <sheetData>
    <row r="1" ht="16.35" customHeight="1" spans="1:8">
      <c r="A1" s="1"/>
      <c r="H1" s="21" t="s">
        <v>245</v>
      </c>
    </row>
    <row r="2" ht="43.1" customHeight="1" spans="1:8">
      <c r="A2" s="28" t="s">
        <v>13</v>
      </c>
      <c r="B2" s="28"/>
      <c r="C2" s="28"/>
      <c r="D2" s="28"/>
      <c r="E2" s="28"/>
      <c r="F2" s="28"/>
      <c r="G2" s="28"/>
      <c r="H2" s="28"/>
    </row>
    <row r="3" ht="24.15" customHeight="1" spans="1:8">
      <c r="A3" s="23" t="s">
        <v>31</v>
      </c>
      <c r="B3" s="23"/>
      <c r="C3" s="23"/>
      <c r="D3" s="23"/>
      <c r="E3" s="23"/>
      <c r="F3" s="23"/>
      <c r="G3" s="4" t="s">
        <v>32</v>
      </c>
      <c r="H3" s="4"/>
    </row>
    <row r="4" ht="19.8" customHeight="1" spans="1:8">
      <c r="A4" s="5" t="s">
        <v>159</v>
      </c>
      <c r="B4" s="5" t="s">
        <v>160</v>
      </c>
      <c r="C4" s="5" t="s">
        <v>136</v>
      </c>
      <c r="D4" s="5" t="s">
        <v>161</v>
      </c>
      <c r="E4" s="5"/>
      <c r="F4" s="5"/>
      <c r="G4" s="5"/>
      <c r="H4" s="5" t="s">
        <v>162</v>
      </c>
    </row>
    <row r="5" ht="17.25" customHeight="1" spans="1:8">
      <c r="A5" s="5"/>
      <c r="B5" s="5"/>
      <c r="C5" s="5"/>
      <c r="D5" s="5" t="s">
        <v>138</v>
      </c>
      <c r="E5" s="5" t="s">
        <v>246</v>
      </c>
      <c r="F5" s="5"/>
      <c r="G5" s="5" t="s">
        <v>247</v>
      </c>
      <c r="H5" s="5"/>
    </row>
    <row r="6" ht="24.15" customHeight="1" spans="1:8">
      <c r="A6" s="5"/>
      <c r="B6" s="5"/>
      <c r="C6" s="5"/>
      <c r="D6" s="5"/>
      <c r="E6" s="5" t="s">
        <v>224</v>
      </c>
      <c r="F6" s="5" t="s">
        <v>200</v>
      </c>
      <c r="G6" s="5"/>
      <c r="H6" s="5"/>
    </row>
    <row r="7" ht="22.8" customHeight="1" spans="1:8">
      <c r="A7" s="29"/>
      <c r="B7" s="29" t="s">
        <v>136</v>
      </c>
      <c r="C7" s="26">
        <f t="shared" ref="C7:H7" si="0">C8</f>
        <v>851.49</v>
      </c>
      <c r="D7" s="26">
        <f t="shared" si="0"/>
        <v>830.43</v>
      </c>
      <c r="E7" s="26">
        <f t="shared" si="0"/>
        <v>151.97</v>
      </c>
      <c r="F7" s="26">
        <f t="shared" si="0"/>
        <v>607.59</v>
      </c>
      <c r="G7" s="26">
        <f t="shared" si="0"/>
        <v>70.87</v>
      </c>
      <c r="H7" s="26">
        <f t="shared" si="0"/>
        <v>21.06</v>
      </c>
    </row>
    <row r="8" ht="22.8" customHeight="1" spans="1:8">
      <c r="A8" s="25" t="s">
        <v>154</v>
      </c>
      <c r="B8" s="25" t="s">
        <v>155</v>
      </c>
      <c r="C8" s="26">
        <f t="shared" ref="C8:H8" si="1">C9</f>
        <v>851.49</v>
      </c>
      <c r="D8" s="26">
        <f t="shared" si="1"/>
        <v>830.43</v>
      </c>
      <c r="E8" s="26">
        <f t="shared" si="1"/>
        <v>151.97</v>
      </c>
      <c r="F8" s="26">
        <f t="shared" si="1"/>
        <v>607.59</v>
      </c>
      <c r="G8" s="26">
        <f t="shared" si="1"/>
        <v>70.87</v>
      </c>
      <c r="H8" s="26">
        <f t="shared" si="1"/>
        <v>21.06</v>
      </c>
    </row>
    <row r="9" ht="22.8" customHeight="1" spans="1:8">
      <c r="A9" s="33" t="s">
        <v>156</v>
      </c>
      <c r="B9" s="33" t="s">
        <v>157</v>
      </c>
      <c r="C9" s="26">
        <f t="shared" ref="C9:H9" si="2">C10+C17</f>
        <v>851.49</v>
      </c>
      <c r="D9" s="26">
        <f t="shared" si="2"/>
        <v>830.43</v>
      </c>
      <c r="E9" s="26">
        <f t="shared" si="2"/>
        <v>151.97</v>
      </c>
      <c r="F9" s="26">
        <f t="shared" si="2"/>
        <v>607.59</v>
      </c>
      <c r="G9" s="26">
        <f t="shared" si="2"/>
        <v>70.87</v>
      </c>
      <c r="H9" s="26">
        <f t="shared" si="2"/>
        <v>21.06</v>
      </c>
    </row>
    <row r="10" ht="22.8" customHeight="1" spans="1:8">
      <c r="A10" s="29" t="s">
        <v>167</v>
      </c>
      <c r="B10" s="29" t="s">
        <v>168</v>
      </c>
      <c r="C10" s="26">
        <f>D10+H10</f>
        <v>838.16</v>
      </c>
      <c r="D10" s="26">
        <f>D11+D15</f>
        <v>817.1</v>
      </c>
      <c r="E10" s="26">
        <f>E11+E15</f>
        <v>138.64</v>
      </c>
      <c r="F10" s="26">
        <f>F11+F15</f>
        <v>607.59</v>
      </c>
      <c r="G10" s="26">
        <f>G11+G15</f>
        <v>70.87</v>
      </c>
      <c r="H10" s="26">
        <f>H11+H15</f>
        <v>21.06</v>
      </c>
    </row>
    <row r="11" ht="22.8" customHeight="1" spans="1:8">
      <c r="A11" s="29" t="s">
        <v>248</v>
      </c>
      <c r="B11" s="29" t="s">
        <v>249</v>
      </c>
      <c r="C11" s="26">
        <f>D11+H11</f>
        <v>831.84</v>
      </c>
      <c r="D11" s="26">
        <f>SUM(D12:D14)</f>
        <v>810.78</v>
      </c>
      <c r="E11" s="26">
        <f>SUM(E12:E14)</f>
        <v>132.32</v>
      </c>
      <c r="F11" s="26">
        <f>SUM(F12:F14)</f>
        <v>607.59</v>
      </c>
      <c r="G11" s="26">
        <f>SUM(G12:G14)</f>
        <v>70.87</v>
      </c>
      <c r="H11" s="26">
        <f>SUM(H12:H14)</f>
        <v>21.06</v>
      </c>
    </row>
    <row r="12" ht="22.8" customHeight="1" spans="1:8">
      <c r="A12" s="32" t="s">
        <v>250</v>
      </c>
      <c r="B12" s="8" t="s">
        <v>251</v>
      </c>
      <c r="C12" s="9">
        <f>D12+H12</f>
        <v>602.49</v>
      </c>
      <c r="D12" s="9">
        <v>602.49</v>
      </c>
      <c r="E12" s="35"/>
      <c r="F12" s="35">
        <v>602.49</v>
      </c>
      <c r="G12" s="35"/>
      <c r="H12" s="35"/>
    </row>
    <row r="13" ht="22.8" customHeight="1" spans="1:8">
      <c r="A13" s="32" t="s">
        <v>252</v>
      </c>
      <c r="B13" s="8" t="s">
        <v>253</v>
      </c>
      <c r="C13" s="9">
        <f t="shared" ref="C13:C19" si="3">D13+H13</f>
        <v>212.65</v>
      </c>
      <c r="D13" s="9">
        <v>191.59</v>
      </c>
      <c r="E13" s="35">
        <v>115.62</v>
      </c>
      <c r="F13" s="35">
        <v>5.1</v>
      </c>
      <c r="G13" s="35">
        <v>70.87</v>
      </c>
      <c r="H13" s="35">
        <v>21.06</v>
      </c>
    </row>
    <row r="14" ht="22.8" customHeight="1" spans="1:8">
      <c r="A14" s="32" t="s">
        <v>254</v>
      </c>
      <c r="B14" s="8" t="s">
        <v>255</v>
      </c>
      <c r="C14" s="9">
        <f t="shared" si="3"/>
        <v>16.7</v>
      </c>
      <c r="D14" s="9">
        <v>16.7</v>
      </c>
      <c r="E14" s="35">
        <v>16.7</v>
      </c>
      <c r="F14" s="35"/>
      <c r="G14" s="35"/>
      <c r="H14" s="35"/>
    </row>
    <row r="15" ht="22.8" customHeight="1" spans="1:8">
      <c r="A15" s="29" t="s">
        <v>256</v>
      </c>
      <c r="B15" s="29" t="s">
        <v>218</v>
      </c>
      <c r="C15" s="26">
        <f t="shared" si="3"/>
        <v>6.32</v>
      </c>
      <c r="D15" s="26">
        <v>6.32</v>
      </c>
      <c r="E15" s="26">
        <v>6.32</v>
      </c>
      <c r="F15" s="26">
        <v>0</v>
      </c>
      <c r="G15" s="26">
        <v>0</v>
      </c>
      <c r="H15" s="26">
        <v>0</v>
      </c>
    </row>
    <row r="16" ht="22.8" customHeight="1" spans="1:8">
      <c r="A16" s="32" t="s">
        <v>257</v>
      </c>
      <c r="B16" s="8" t="s">
        <v>178</v>
      </c>
      <c r="C16" s="9">
        <f t="shared" si="3"/>
        <v>6.32</v>
      </c>
      <c r="D16" s="9">
        <v>6.32</v>
      </c>
      <c r="E16" s="35">
        <v>6.32</v>
      </c>
      <c r="F16" s="35"/>
      <c r="G16" s="35"/>
      <c r="H16" s="35"/>
    </row>
    <row r="17" ht="22.8" customHeight="1" spans="1:8">
      <c r="A17" s="29" t="s">
        <v>181</v>
      </c>
      <c r="B17" s="29" t="s">
        <v>182</v>
      </c>
      <c r="C17" s="26">
        <f t="shared" si="3"/>
        <v>13.33</v>
      </c>
      <c r="D17" s="26">
        <v>13.33</v>
      </c>
      <c r="E17" s="26">
        <v>13.33</v>
      </c>
      <c r="F17" s="26">
        <v>0</v>
      </c>
      <c r="G17" s="26">
        <v>0</v>
      </c>
      <c r="H17" s="26">
        <v>0</v>
      </c>
    </row>
    <row r="18" ht="22.8" customHeight="1" spans="1:8">
      <c r="A18" s="29" t="s">
        <v>258</v>
      </c>
      <c r="B18" s="29" t="s">
        <v>259</v>
      </c>
      <c r="C18" s="26">
        <f t="shared" si="3"/>
        <v>13.33</v>
      </c>
      <c r="D18" s="26">
        <v>13.33</v>
      </c>
      <c r="E18" s="26">
        <v>13.33</v>
      </c>
      <c r="F18" s="26">
        <v>0</v>
      </c>
      <c r="G18" s="26">
        <v>0</v>
      </c>
      <c r="H18" s="26">
        <v>0</v>
      </c>
    </row>
    <row r="19" ht="22.8" customHeight="1" spans="1:8">
      <c r="A19" s="32" t="s">
        <v>260</v>
      </c>
      <c r="B19" s="8" t="s">
        <v>261</v>
      </c>
      <c r="C19" s="9">
        <f t="shared" si="3"/>
        <v>13.33</v>
      </c>
      <c r="D19" s="9">
        <v>13.33</v>
      </c>
      <c r="E19" s="35">
        <v>13.33</v>
      </c>
      <c r="F19" s="35"/>
      <c r="G19" s="35"/>
      <c r="H19" s="3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少年，欢喜。</cp:lastModifiedBy>
  <dcterms:created xsi:type="dcterms:W3CDTF">2026-01-28T14:47:00Z</dcterms:created>
  <dcterms:modified xsi:type="dcterms:W3CDTF">2026-03-02T02:11:07Z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1544A2819C0443368FA635D3766CD402_13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