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1255" windowHeight="9060" tabRatio="926" firstSheet="5"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功能)" sheetId="15" r:id="rId6"/>
    <sheet name="g07一般公共预算财政拨款基本支出决算表（经济）" sheetId="14" r:id="rId7"/>
    <sheet name="g08政府性基金预算财政拨款支出决算表" sheetId="11" r:id="rId8"/>
    <sheet name="Z09“三公”经费公共预算财政拨款支出决算表" sheetId="12" r:id="rId9"/>
  </sheets>
  <definedNames>
    <definedName name="_xlnm.Print_Area" localSheetId="0">g01收入支出决算总表!$A$2:$F$21</definedName>
    <definedName name="_xlnm.Print_Area" localSheetId="3">g04财政拨款收入支出决算总表!$A$1:$H$22</definedName>
    <definedName name="_xlnm.Print_Area" localSheetId="4">g05一般公共预算财政拨款支出决算表!$A$1:$F$25</definedName>
    <definedName name="_xlnm.Print_Area" localSheetId="5">'g06一般公共预算财政拨款基本支出决算表 功能)'!$A$1:$F$17</definedName>
    <definedName name="_xlnm.Print_Area" localSheetId="6">'g07一般公共预算财政拨款基本支出决算表（经济）'!$A$1:$F$54</definedName>
    <definedName name="_xlnm.Print_Area" localSheetId="7">g08政府性基金预算财政拨款支出决算表!$A$1:$I$16</definedName>
    <definedName name="_xlnm.Print_Area" localSheetId="8">Z09“三公”经费公共预算财政拨款支出决算表!$A$1:$B$20</definedName>
  </definedNames>
  <calcPr calcId="124519"/>
</workbook>
</file>

<file path=xl/calcChain.xml><?xml version="1.0" encoding="utf-8"?>
<calcChain xmlns="http://schemas.openxmlformats.org/spreadsheetml/2006/main">
  <c r="H16" i="13"/>
  <c r="G16"/>
  <c r="B5" i="12"/>
  <c r="E34" i="14"/>
  <c r="F34"/>
  <c r="E16"/>
  <c r="F16"/>
  <c r="E9"/>
  <c r="E10"/>
  <c r="F10"/>
  <c r="D9"/>
  <c r="D34"/>
  <c r="D16"/>
  <c r="D10"/>
  <c r="E9" i="15"/>
  <c r="F9"/>
  <c r="D9"/>
  <c r="E9" i="6"/>
  <c r="F9"/>
  <c r="D11"/>
  <c r="D12"/>
  <c r="D13"/>
  <c r="D14"/>
  <c r="D15"/>
  <c r="D16"/>
  <c r="D17"/>
  <c r="D18"/>
  <c r="D19"/>
  <c r="D20"/>
  <c r="D21"/>
  <c r="D22"/>
  <c r="D23"/>
  <c r="D24"/>
  <c r="D10"/>
  <c r="F17" i="13"/>
  <c r="F9"/>
  <c r="F10"/>
  <c r="F11"/>
  <c r="F12"/>
  <c r="F8"/>
  <c r="C21"/>
  <c r="C16"/>
  <c r="D22" i="5"/>
  <c r="D19"/>
  <c r="D13"/>
  <c r="D10"/>
  <c r="D11"/>
  <c r="D12"/>
  <c r="D14"/>
  <c r="D15"/>
  <c r="D16"/>
  <c r="D17"/>
  <c r="D18"/>
  <c r="D20"/>
  <c r="D21"/>
  <c r="D23"/>
  <c r="D24"/>
  <c r="D25"/>
  <c r="D9"/>
  <c r="F8"/>
  <c r="E8"/>
  <c r="J8" i="4"/>
  <c r="E8"/>
  <c r="D8"/>
  <c r="D9"/>
  <c r="D10"/>
  <c r="D11"/>
  <c r="D12"/>
  <c r="D13"/>
  <c r="D14"/>
  <c r="D15"/>
  <c r="D16"/>
  <c r="D17"/>
  <c r="D18"/>
  <c r="D19"/>
  <c r="D21"/>
  <c r="D20"/>
  <c r="D22"/>
  <c r="F16" i="3"/>
  <c r="F20" s="1"/>
  <c r="F16" i="13" l="1"/>
  <c r="F21" s="1"/>
  <c r="F9" i="14"/>
  <c r="D9" i="6"/>
  <c r="D8" i="5"/>
</calcChain>
</file>

<file path=xl/sharedStrings.xml><?xml version="1.0" encoding="utf-8"?>
<sst xmlns="http://schemas.openxmlformats.org/spreadsheetml/2006/main" count="320" uniqueCount="185">
  <si>
    <t>收入支出决算总表</t>
  </si>
  <si>
    <t>部门：市经信委</t>
  </si>
  <si>
    <t>单位：万元</t>
  </si>
  <si>
    <t>收入</t>
  </si>
  <si>
    <t>支出</t>
  </si>
  <si>
    <t>项    目</t>
  </si>
  <si>
    <t>行次</t>
  </si>
  <si>
    <t>决算数</t>
  </si>
  <si>
    <t>栏    次</t>
  </si>
  <si>
    <t>1</t>
  </si>
  <si>
    <t>2</t>
  </si>
  <si>
    <t>一、财政拨款收入</t>
  </si>
  <si>
    <t>一、一般公共服务支出</t>
  </si>
  <si>
    <t>14</t>
  </si>
  <si>
    <t>二、上级补助收入</t>
  </si>
  <si>
    <t>二、社会保障和就业支出</t>
  </si>
  <si>
    <t>15</t>
  </si>
  <si>
    <t>三、事业收入</t>
  </si>
  <si>
    <t>3</t>
  </si>
  <si>
    <t>16</t>
  </si>
  <si>
    <t>四、经营收入</t>
  </si>
  <si>
    <t>4</t>
  </si>
  <si>
    <t>四、资源勘探信息等支出</t>
  </si>
  <si>
    <t>17</t>
  </si>
  <si>
    <t>五、附属单位上缴收入</t>
  </si>
  <si>
    <t>5</t>
  </si>
  <si>
    <t>五、住房保障支出</t>
  </si>
  <si>
    <t>18</t>
  </si>
  <si>
    <t>六、其他收入</t>
  </si>
  <si>
    <t>6</t>
  </si>
  <si>
    <t>六、其他支出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</si>
  <si>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</si>
  <si>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</si>
  <si>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</si>
  <si>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</si>
  <si>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</si>
  <si>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</si>
  <si>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</si>
  <si>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</si>
  <si>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</si>
  <si>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</si>
  <si>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</si>
  <si>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</si>
  <si>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</si>
  <si>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</si>
  <si>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</si>
  <si>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</si>
  <si>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</si>
  <si>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</si>
  <si>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</si>
  <si>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</si>
  <si>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</si>
  <si>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</si>
  <si>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</si>
  <si>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t>注：本表反映部门本年度的总收支和年末结转结余情况</t>
    </r>
    <r>
      <rPr>
        <sz val="10"/>
        <rFont val="宋体"/>
        <charset val="134"/>
      </rPr>
      <t>。</t>
    </r>
  </si>
  <si>
    <t>收入决算表</t>
  </si>
  <si>
    <t>财政拨款收入</t>
  </si>
  <si>
    <t>上级补助收入</t>
  </si>
  <si>
    <t>事业收入</t>
  </si>
  <si>
    <t>经营收入</t>
  </si>
  <si>
    <t>附属单位上缴收入</t>
  </si>
  <si>
    <t>其他收入</t>
  </si>
  <si>
    <t>功能分类科目编码</t>
  </si>
  <si>
    <t>科目名称</t>
  </si>
  <si>
    <t>栏次</t>
  </si>
  <si>
    <t>行政运行</t>
  </si>
  <si>
    <t>一般行政管理事务</t>
  </si>
  <si>
    <t>其他政府办公厅（室）及相关机构事务支出</t>
  </si>
  <si>
    <t>招商引资</t>
  </si>
  <si>
    <t>其他组织事务支出</t>
  </si>
  <si>
    <t>其他行政事业单位离退休支出</t>
  </si>
  <si>
    <t>其他就业补助支出</t>
  </si>
  <si>
    <t>其他城市生活救助</t>
  </si>
  <si>
    <t>其他社会保障和就业支出</t>
  </si>
  <si>
    <t>中小企业发展专项</t>
  </si>
  <si>
    <t>其他支持中小企业发展和管理支出</t>
  </si>
  <si>
    <t>技术改造支出</t>
  </si>
  <si>
    <t>其他资源勘探电力信息等支出</t>
  </si>
  <si>
    <t>住房公积金</t>
  </si>
  <si>
    <t>其他支出</t>
  </si>
  <si>
    <t>注：本表反映部门本年度取得的各项收入情况。</t>
  </si>
  <si>
    <t>支出决算表</t>
  </si>
  <si>
    <t>基本支出</t>
  </si>
  <si>
    <t>项目支出</t>
  </si>
  <si>
    <t>上缴上级支出</t>
  </si>
  <si>
    <t>经营支出</t>
  </si>
  <si>
    <t>对附属单位补助支出</t>
  </si>
  <si>
    <t>注：本表需细化到支出功能分类的项级科目。</t>
  </si>
  <si>
    <t>财政拨款收入支出决算总表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</si>
  <si>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</si>
  <si>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</si>
  <si>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</si>
  <si>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</si>
  <si>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</si>
  <si>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</si>
  <si>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</si>
  <si>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</si>
  <si>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</si>
  <si>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t>注：本表反映部门本年度一般公共预算财政拨款和政府性基金预算财政拨款的总收支和年末结转结余情况</t>
    </r>
    <r>
      <rPr>
        <sz val="10"/>
        <rFont val="宋体"/>
        <charset val="134"/>
      </rPr>
      <t>。</t>
    </r>
  </si>
  <si>
    <t>一般公共预算财政拨款支出决算表</t>
  </si>
  <si>
    <r>
      <t xml:space="preserve">项 </t>
    </r>
    <r>
      <rPr>
        <sz val="11"/>
        <color indexed="8"/>
        <rFont val="宋体"/>
        <charset val="134"/>
      </rPr>
      <t xml:space="preserve">   </t>
    </r>
    <r>
      <rPr>
        <sz val="12"/>
        <rFont val="宋体"/>
        <charset val="134"/>
      </rPr>
      <t>目</t>
    </r>
  </si>
  <si>
    <t xml:space="preserve">基本支出  </t>
  </si>
  <si>
    <t>一般公共预算财政拨款基本支出决算表（按功能分类）</t>
  </si>
  <si>
    <t>人员经费</t>
  </si>
  <si>
    <t>公用经费</t>
  </si>
  <si>
    <t>一般行政管理事务支出</t>
  </si>
  <si>
    <t>一般公共预算财政拨款基本支出决算表（按经济分类）</t>
  </si>
  <si>
    <t>一、工资福利支出</t>
  </si>
  <si>
    <t>基本工资</t>
  </si>
  <si>
    <t>津贴补贴</t>
  </si>
  <si>
    <t>奖金</t>
  </si>
  <si>
    <t>二、商品和服务支出</t>
  </si>
  <si>
    <t>办公费</t>
  </si>
  <si>
    <t>印刷费</t>
  </si>
  <si>
    <t>邮电费</t>
  </si>
  <si>
    <t>物业管理费</t>
  </si>
  <si>
    <t>差旅费</t>
  </si>
  <si>
    <t>因公出国（境）费用</t>
  </si>
  <si>
    <t>维修（护）费</t>
  </si>
  <si>
    <t>会议费</t>
  </si>
  <si>
    <t>培训费</t>
  </si>
  <si>
    <t>公务接待费</t>
  </si>
  <si>
    <t>劳务费</t>
  </si>
  <si>
    <t>工会经费</t>
  </si>
  <si>
    <t>福利费</t>
  </si>
  <si>
    <t>公务用车运行维护费</t>
  </si>
  <si>
    <t>共他商品和服务支出</t>
  </si>
  <si>
    <t>三、对个人和家庭的补助</t>
  </si>
  <si>
    <t>奖励金</t>
  </si>
  <si>
    <t>其他对个人和家庭的补助</t>
  </si>
  <si>
    <t>四、其他资本性支出</t>
  </si>
  <si>
    <t>办公设备购置</t>
  </si>
  <si>
    <t>专用设备购置</t>
  </si>
  <si>
    <t>其他资本性支出</t>
  </si>
  <si>
    <t>五、对企事业单位的补贴</t>
  </si>
  <si>
    <t>企业政策性补贴</t>
  </si>
  <si>
    <t>事业单位补贴</t>
  </si>
  <si>
    <t>其他对企事业单位的补贴</t>
  </si>
  <si>
    <t>六、债务利息支出</t>
  </si>
  <si>
    <t>国内债务付息</t>
  </si>
  <si>
    <t>国外债务付息</t>
  </si>
  <si>
    <t>七、其他支出</t>
  </si>
  <si>
    <t>赠与</t>
  </si>
  <si>
    <t>注：本表需细化到支出经济分类款级科目。</t>
  </si>
  <si>
    <t>政府性基金预算财政拨款收入支出决算表</t>
  </si>
  <si>
    <t>年初结转和结余</t>
  </si>
  <si>
    <t>本年收入</t>
  </si>
  <si>
    <t>本年支出</t>
  </si>
  <si>
    <t>小计</t>
  </si>
  <si>
    <t>注：本表反映部门本年度政府性基金预算财政拨款收入支出及结转和结余情况，需细化到支出功能分类的项级科目。</t>
  </si>
  <si>
    <t>一般公共预算财政拨款“三公”经费支出决算表</t>
  </si>
  <si>
    <t>部门名称：市经信委</t>
  </si>
  <si>
    <t>金额单位：万元</t>
  </si>
  <si>
    <t>项目</t>
  </si>
  <si>
    <t>一、支出合计</t>
  </si>
  <si>
    <r>
      <rPr>
        <sz val="12"/>
        <rFont val="宋体"/>
        <charset val="134"/>
      </rPr>
      <t>1.</t>
    </r>
    <r>
      <rPr>
        <sz val="11"/>
        <rFont val="仿宋_GB2312"/>
        <family val="3"/>
        <charset val="134"/>
      </rPr>
      <t>因公出国（境）费</t>
    </r>
  </si>
  <si>
    <r>
      <rPr>
        <sz val="12"/>
        <rFont val="宋体"/>
        <charset val="134"/>
      </rPr>
      <t>2.</t>
    </r>
    <r>
      <rPr>
        <sz val="11"/>
        <rFont val="仿宋_GB2312"/>
        <family val="3"/>
        <charset val="134"/>
      </rPr>
      <t>公务用车购置及运行维护费</t>
    </r>
  </si>
  <si>
    <r>
      <rPr>
        <sz val="12"/>
        <rFont val="宋体"/>
        <charset val="134"/>
      </rPr>
      <t>（1）</t>
    </r>
    <r>
      <rPr>
        <sz val="11"/>
        <rFont val="仿宋_GB2312"/>
        <family val="3"/>
        <charset val="134"/>
      </rPr>
      <t>公务用车购置费</t>
    </r>
  </si>
  <si>
    <r>
      <rPr>
        <sz val="12"/>
        <rFont val="宋体"/>
        <charset val="134"/>
      </rPr>
      <t>（2）</t>
    </r>
    <r>
      <rPr>
        <sz val="11"/>
        <rFont val="仿宋_GB2312"/>
        <family val="3"/>
        <charset val="134"/>
      </rPr>
      <t>公务用车运行维护费</t>
    </r>
  </si>
  <si>
    <r>
      <rPr>
        <sz val="12"/>
        <rFont val="宋体"/>
        <charset val="134"/>
      </rPr>
      <t>3.</t>
    </r>
    <r>
      <rPr>
        <sz val="11"/>
        <rFont val="仿宋_GB2312"/>
        <family val="3"/>
        <charset val="134"/>
      </rPr>
      <t>公务接待费</t>
    </r>
  </si>
  <si>
    <t>二、相关统计数</t>
  </si>
  <si>
    <r>
      <rPr>
        <sz val="12"/>
        <rFont val="宋体"/>
        <charset val="134"/>
      </rPr>
      <t>1.</t>
    </r>
    <r>
      <rPr>
        <sz val="11"/>
        <rFont val="仿宋_GB2312"/>
        <family val="3"/>
        <charset val="134"/>
      </rPr>
      <t>因公出国（境）团组数（个）</t>
    </r>
  </si>
  <si>
    <r>
      <rPr>
        <sz val="12"/>
        <rFont val="宋体"/>
        <charset val="134"/>
      </rPr>
      <t>2.</t>
    </r>
    <r>
      <rPr>
        <sz val="11"/>
        <rFont val="仿宋_GB2312"/>
        <family val="3"/>
        <charset val="134"/>
      </rPr>
      <t>因公出国（境）人数（人）</t>
    </r>
  </si>
  <si>
    <r>
      <rPr>
        <sz val="12"/>
        <rFont val="宋体"/>
        <charset val="134"/>
      </rPr>
      <t>3.</t>
    </r>
    <r>
      <rPr>
        <sz val="11"/>
        <rFont val="仿宋_GB2312"/>
        <family val="3"/>
        <charset val="134"/>
      </rPr>
      <t>公务用车购置数（辆）</t>
    </r>
  </si>
  <si>
    <r>
      <rPr>
        <sz val="12"/>
        <rFont val="宋体"/>
        <charset val="134"/>
      </rPr>
      <t>4.</t>
    </r>
    <r>
      <rPr>
        <sz val="11"/>
        <rFont val="仿宋_GB2312"/>
        <family val="3"/>
        <charset val="134"/>
      </rPr>
      <t>公务用车保有量（辆）</t>
    </r>
  </si>
  <si>
    <r>
      <rPr>
        <sz val="12"/>
        <rFont val="宋体"/>
        <charset val="134"/>
      </rPr>
      <t>5.</t>
    </r>
    <r>
      <rPr>
        <sz val="11"/>
        <rFont val="仿宋_GB2312"/>
        <family val="3"/>
        <charset val="134"/>
      </rPr>
      <t>公务接待批次（批）</t>
    </r>
  </si>
  <si>
    <r>
      <rPr>
        <sz val="12"/>
        <rFont val="宋体"/>
        <charset val="134"/>
      </rPr>
      <t>6.</t>
    </r>
    <r>
      <rPr>
        <sz val="11"/>
        <rFont val="仿宋_GB2312"/>
        <family val="3"/>
        <charset val="134"/>
      </rPr>
      <t>公务接待人数（人）</t>
    </r>
  </si>
  <si>
    <r>
      <t>说明</t>
    </r>
    <r>
      <rPr>
        <sz val="10"/>
        <rFont val="宋体"/>
        <charset val="134"/>
      </rPr>
      <t>:1</t>
    </r>
    <r>
      <rPr>
        <sz val="10"/>
        <rFont val="宋体"/>
        <charset val="134"/>
      </rPr>
      <t>.</t>
    </r>
    <r>
      <rPr>
        <sz val="10"/>
        <rFont val="仿宋_GB2312"/>
        <family val="3"/>
        <charset val="134"/>
      </rPr>
      <t>本表公开内容为列市级支出的“三公”经费当年安排数和上年结转数；</t>
    </r>
  </si>
  <si>
    <r>
      <t xml:space="preserve">     </t>
    </r>
    <r>
      <rPr>
        <sz val="10"/>
        <rFont val="宋体"/>
        <charset val="134"/>
      </rPr>
      <t>2</t>
    </r>
    <r>
      <rPr>
        <sz val="10"/>
        <rFont val="宋体"/>
        <charset val="134"/>
      </rPr>
      <t>.</t>
    </r>
    <r>
      <rPr>
        <sz val="10"/>
        <rFont val="仿宋_GB2312"/>
        <family val="3"/>
        <charset val="134"/>
      </rPr>
      <t>一般公共预算拨款支出包括经费拨款和纳入一般公共预算管理的非税收入拨款形成的支出；</t>
    </r>
  </si>
  <si>
    <r>
      <t xml:space="preserve">     </t>
    </r>
    <r>
      <rPr>
        <sz val="10"/>
        <rFont val="宋体"/>
        <charset val="134"/>
      </rPr>
      <t>3</t>
    </r>
    <r>
      <rPr>
        <sz val="10"/>
        <rFont val="宋体"/>
        <charset val="134"/>
      </rPr>
      <t>.</t>
    </r>
    <r>
      <rPr>
        <sz val="10"/>
        <rFont val="仿宋_GB2312"/>
        <family val="3"/>
        <charset val="134"/>
      </rPr>
      <t xml:space="preserve">注明因公出国（境）团组数和人数；当年公务用车购置数和保有量；
     </t>
    </r>
    <r>
      <rPr>
        <sz val="10"/>
        <rFont val="宋体"/>
        <charset val="134"/>
      </rPr>
      <t>4</t>
    </r>
    <r>
      <rPr>
        <sz val="10"/>
        <rFont val="宋体"/>
        <charset val="134"/>
      </rPr>
      <t>.</t>
    </r>
    <r>
      <rPr>
        <sz val="10"/>
        <rFont val="仿宋_GB2312"/>
        <family val="3"/>
        <charset val="134"/>
      </rPr>
      <t>注明公务接待批次和人数。</t>
    </r>
  </si>
  <si>
    <t>归口管理的行政单位离退休</t>
    <phoneticPr fontId="7" type="noConversion"/>
  </si>
  <si>
    <t>行政运行</t>
    <phoneticPr fontId="7" type="noConversion"/>
  </si>
  <si>
    <t>其他政府性基金及对应专项债务收入安排的支出</t>
    <phoneticPr fontId="7" type="noConversion"/>
  </si>
  <si>
    <t>其他组织事务支出</t>
    <phoneticPr fontId="7" type="noConversion"/>
  </si>
  <si>
    <t>中小企业发展专项</t>
    <phoneticPr fontId="7" type="noConversion"/>
  </si>
  <si>
    <t>其他资源勘探电力信息等支出</t>
    <phoneticPr fontId="7" type="noConversion"/>
  </si>
  <si>
    <t>三、资源勘探信息等支出</t>
    <phoneticPr fontId="7" type="noConversion"/>
  </si>
  <si>
    <t>四、住房保障支出</t>
    <phoneticPr fontId="7" type="noConversion"/>
  </si>
  <si>
    <t>五、其他支出</t>
    <phoneticPr fontId="7" type="noConversion"/>
  </si>
  <si>
    <t>机关事业单位基本养老保险缴费</t>
    <phoneticPr fontId="7" type="noConversion"/>
  </si>
  <si>
    <t>其他工资福利支出</t>
    <phoneticPr fontId="7" type="noConversion"/>
  </si>
  <si>
    <t>水费</t>
    <phoneticPr fontId="7" type="noConversion"/>
  </si>
  <si>
    <t>电费</t>
    <phoneticPr fontId="7" type="noConversion"/>
  </si>
  <si>
    <t>生活补助</t>
    <phoneticPr fontId="7" type="noConversion"/>
  </si>
  <si>
    <t xml:space="preserve">  其他政府性基金及对应专项债务收入安排的支出</t>
    <phoneticPr fontId="7" type="noConversion"/>
  </si>
</sst>
</file>

<file path=xl/styles.xml><?xml version="1.0" encoding="utf-8"?>
<styleSheet xmlns="http://schemas.openxmlformats.org/spreadsheetml/2006/main">
  <numFmts count="3">
    <numFmt numFmtId="176" formatCode="0.00_ "/>
    <numFmt numFmtId="177" formatCode="0_ "/>
    <numFmt numFmtId="178" formatCode="0.00_);[Red]\(0.00\)"/>
  </numFmts>
  <fonts count="32">
    <font>
      <sz val="12"/>
      <name val="宋体"/>
      <charset val="134"/>
    </font>
    <font>
      <sz val="20"/>
      <name val="方正小标宋简体"/>
      <charset val="134"/>
    </font>
    <font>
      <b/>
      <sz val="18"/>
      <name val="Times New Roman"/>
      <family val="1"/>
    </font>
    <font>
      <sz val="10"/>
      <name val="Times New Roman"/>
      <family val="1"/>
    </font>
    <font>
      <b/>
      <sz val="18"/>
      <name val="仿宋_GB2312"/>
      <family val="3"/>
      <charset val="134"/>
    </font>
    <font>
      <sz val="10"/>
      <name val="仿宋_GB2312"/>
      <family val="3"/>
      <charset val="134"/>
    </font>
    <font>
      <sz val="10"/>
      <name val="宋体"/>
      <charset val="134"/>
    </font>
    <font>
      <sz val="9"/>
      <name val="宋体"/>
      <charset val="134"/>
    </font>
    <font>
      <sz val="12"/>
      <name val="仿宋_GB2312"/>
      <family val="3"/>
      <charset val="134"/>
    </font>
    <font>
      <sz val="12"/>
      <name val="仿宋"/>
      <family val="3"/>
      <charset val="134"/>
    </font>
    <font>
      <sz val="11"/>
      <name val="仿宋_GB2312"/>
      <family val="3"/>
      <charset val="134"/>
    </font>
    <font>
      <sz val="9"/>
      <name val="Times New Roman"/>
      <family val="1"/>
    </font>
    <font>
      <sz val="18"/>
      <name val="方正小标宋_GBK"/>
      <family val="4"/>
      <charset val="134"/>
    </font>
    <font>
      <sz val="10"/>
      <color indexed="8"/>
      <name val="宋体"/>
      <charset val="134"/>
    </font>
    <font>
      <sz val="22"/>
      <name val="方正小标宋_GBK"/>
      <family val="4"/>
      <charset val="134"/>
    </font>
    <font>
      <sz val="16"/>
      <name val="宋体"/>
      <charset val="134"/>
    </font>
    <font>
      <sz val="18"/>
      <color indexed="8"/>
      <name val="方正小标宋简体"/>
      <charset val="134"/>
    </font>
    <font>
      <sz val="11"/>
      <name val="宋体"/>
      <charset val="134"/>
    </font>
    <font>
      <b/>
      <sz val="11"/>
      <name val="宋体"/>
      <charset val="134"/>
    </font>
    <font>
      <sz val="18"/>
      <color indexed="8"/>
      <name val="方正小标宋_GBK"/>
      <family val="4"/>
      <charset val="134"/>
    </font>
    <font>
      <sz val="20"/>
      <color indexed="8"/>
      <name val="方正小标宋简体"/>
      <charset val="134"/>
    </font>
    <font>
      <sz val="11"/>
      <color indexed="20"/>
      <name val="宋体"/>
      <charset val="134"/>
    </font>
    <font>
      <sz val="11"/>
      <color indexed="17"/>
      <name val="宋体"/>
      <charset val="134"/>
    </font>
    <font>
      <sz val="11"/>
      <color indexed="8"/>
      <name val="宋体"/>
      <charset val="134"/>
    </font>
    <font>
      <sz val="10"/>
      <name val="Arial"/>
      <family val="2"/>
    </font>
    <font>
      <sz val="12"/>
      <name val="Times New Roman"/>
      <family val="1"/>
    </font>
    <font>
      <sz val="12"/>
      <name val="宋体"/>
      <charset val="134"/>
    </font>
    <font>
      <sz val="10"/>
      <name val="宋体"/>
      <family val="3"/>
      <charset val="134"/>
    </font>
    <font>
      <sz val="11"/>
      <name val="宋体"/>
      <family val="3"/>
      <charset val="134"/>
    </font>
    <font>
      <sz val="12"/>
      <name val="宋体"/>
      <family val="3"/>
      <charset val="134"/>
    </font>
    <font>
      <sz val="12"/>
      <color indexed="8"/>
      <name val="宋体"/>
      <family val="2"/>
    </font>
    <font>
      <sz val="9"/>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s>
  <cellStyleXfs count="26">
    <xf numFmtId="0" fontId="0" fillId="0" borderId="0"/>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6" fillId="0" borderId="0"/>
    <xf numFmtId="0" fontId="26" fillId="0" borderId="0"/>
    <xf numFmtId="0" fontId="23" fillId="0" borderId="0">
      <alignment vertical="center"/>
    </xf>
    <xf numFmtId="0" fontId="26" fillId="0" borderId="0"/>
    <xf numFmtId="0" fontId="26" fillId="0" borderId="0"/>
    <xf numFmtId="0" fontId="26" fillId="0" borderId="0"/>
    <xf numFmtId="0" fontId="26" fillId="0" borderId="0">
      <alignment vertical="center"/>
    </xf>
    <xf numFmtId="0" fontId="26" fillId="0" borderId="0"/>
    <xf numFmtId="0" fontId="26" fillId="0" borderId="0"/>
    <xf numFmtId="0" fontId="7" fillId="0" borderId="0"/>
    <xf numFmtId="0" fontId="26" fillId="0" borderId="0">
      <alignment vertical="center"/>
    </xf>
    <xf numFmtId="0" fontId="7" fillId="0" borderId="0"/>
    <xf numFmtId="0" fontId="26" fillId="0" borderId="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4" fillId="0" borderId="0"/>
    <xf numFmtId="0" fontId="25" fillId="0" borderId="0"/>
  </cellStyleXfs>
  <cellXfs count="234">
    <xf numFmtId="0" fontId="0" fillId="0" borderId="0" xfId="0"/>
    <xf numFmtId="0" fontId="26" fillId="0" borderId="0" xfId="18" applyAlignment="1">
      <alignment vertical="center" wrapText="1"/>
    </xf>
    <xf numFmtId="0" fontId="2" fillId="0" borderId="0" xfId="17" applyNumberFormat="1" applyFont="1" applyFill="1" applyAlignment="1" applyProtection="1">
      <alignment vertical="center"/>
    </xf>
    <xf numFmtId="0" fontId="3" fillId="0" borderId="0" xfId="17" applyFont="1" applyAlignment="1">
      <alignment horizontal="center" vertical="center" wrapText="1"/>
    </xf>
    <xf numFmtId="0" fontId="4" fillId="0" borderId="0" xfId="17" applyNumberFormat="1" applyFont="1" applyFill="1" applyAlignment="1" applyProtection="1">
      <alignment horizontal="center" vertical="center"/>
    </xf>
    <xf numFmtId="0" fontId="5" fillId="0" borderId="0" xfId="17" applyFont="1" applyAlignment="1">
      <alignment horizontal="right" vertical="center" wrapText="1"/>
    </xf>
    <xf numFmtId="0" fontId="2" fillId="0" borderId="0" xfId="17" applyNumberFormat="1" applyFont="1" applyFill="1" applyAlignment="1" applyProtection="1">
      <alignment horizontal="center" vertical="center"/>
    </xf>
    <xf numFmtId="0" fontId="5" fillId="0" borderId="0" xfId="17" applyFont="1" applyAlignment="1">
      <alignment horizontal="left" vertical="center" wrapText="1"/>
    </xf>
    <xf numFmtId="0" fontId="7" fillId="0" borderId="0" xfId="15"/>
    <xf numFmtId="0" fontId="5" fillId="0" borderId="0" xfId="17" applyFont="1" applyBorder="1" applyAlignment="1"/>
    <xf numFmtId="0" fontId="11" fillId="0" borderId="0" xfId="17" applyFont="1" applyBorder="1"/>
    <xf numFmtId="0" fontId="5" fillId="0" borderId="0" xfId="17" applyFont="1" applyBorder="1" applyAlignment="1">
      <alignment horizontal="left"/>
    </xf>
    <xf numFmtId="0" fontId="12" fillId="4" borderId="0" xfId="18" applyFont="1" applyFill="1" applyAlignment="1">
      <alignment vertical="center" wrapText="1"/>
    </xf>
    <xf numFmtId="0" fontId="6" fillId="4" borderId="0" xfId="18" applyFont="1" applyFill="1" applyAlignment="1">
      <alignment vertical="center" wrapText="1"/>
    </xf>
    <xf numFmtId="0" fontId="0" fillId="0" borderId="0" xfId="18" applyFont="1" applyAlignment="1">
      <alignment horizontal="center" vertical="center" wrapText="1"/>
    </xf>
    <xf numFmtId="0" fontId="0" fillId="0" borderId="0" xfId="18" applyFont="1" applyAlignment="1">
      <alignment vertical="center" wrapText="1"/>
    </xf>
    <xf numFmtId="0" fontId="6" fillId="4" borderId="0" xfId="18" applyFont="1" applyFill="1" applyAlignment="1">
      <alignment horizontal="center" vertical="center" wrapText="1"/>
    </xf>
    <xf numFmtId="0" fontId="13" fillId="4" borderId="0" xfId="16" applyFont="1" applyFill="1" applyAlignment="1">
      <alignment horizontal="left" vertical="center"/>
    </xf>
    <xf numFmtId="0" fontId="6" fillId="4" borderId="5" xfId="18" applyFont="1" applyFill="1" applyBorder="1" applyAlignment="1">
      <alignment vertical="center" wrapText="1"/>
    </xf>
    <xf numFmtId="0" fontId="6" fillId="4" borderId="0" xfId="18" applyFont="1" applyFill="1" applyBorder="1" applyAlignment="1">
      <alignment vertical="center" wrapText="1"/>
    </xf>
    <xf numFmtId="0" fontId="0" fillId="0" borderId="6" xfId="18" applyFont="1" applyBorder="1" applyAlignment="1">
      <alignment horizontal="center" vertical="center" wrapText="1"/>
    </xf>
    <xf numFmtId="0" fontId="0" fillId="0" borderId="7" xfId="18" applyFont="1" applyBorder="1" applyAlignment="1">
      <alignment horizontal="center" vertical="center" wrapText="1"/>
    </xf>
    <xf numFmtId="4" fontId="0" fillId="0" borderId="6" xfId="18" applyNumberFormat="1" applyFont="1" applyFill="1" applyBorder="1" applyAlignment="1">
      <alignment horizontal="center" vertical="center" wrapText="1"/>
    </xf>
    <xf numFmtId="4" fontId="0" fillId="0" borderId="7" xfId="18" applyNumberFormat="1" applyFont="1" applyFill="1" applyBorder="1" applyAlignment="1">
      <alignment horizontal="center" vertical="center" wrapText="1"/>
    </xf>
    <xf numFmtId="0" fontId="6" fillId="0" borderId="6" xfId="18" applyFont="1" applyBorder="1" applyAlignment="1">
      <alignment vertical="center" wrapText="1"/>
    </xf>
    <xf numFmtId="0" fontId="0" fillId="0" borderId="6" xfId="18" applyFont="1" applyFill="1" applyBorder="1" applyAlignment="1">
      <alignment vertical="center" wrapText="1"/>
    </xf>
    <xf numFmtId="0" fontId="0" fillId="0" borderId="6" xfId="18" applyFont="1" applyFill="1" applyBorder="1" applyAlignment="1">
      <alignment horizontal="center" vertical="center" wrapText="1"/>
    </xf>
    <xf numFmtId="0" fontId="0" fillId="0" borderId="6" xfId="18" applyFont="1" applyBorder="1" applyAlignment="1">
      <alignment vertical="center" wrapText="1"/>
    </xf>
    <xf numFmtId="0" fontId="0" fillId="0" borderId="7" xfId="18" applyFont="1" applyFill="1" applyBorder="1" applyAlignment="1">
      <alignment vertical="center" wrapText="1"/>
    </xf>
    <xf numFmtId="0" fontId="0" fillId="0" borderId="8" xfId="18" applyFont="1" applyBorder="1" applyAlignment="1">
      <alignment vertical="center" wrapText="1"/>
    </xf>
    <xf numFmtId="0" fontId="0" fillId="0" borderId="8" xfId="18" applyFont="1" applyFill="1" applyBorder="1" applyAlignment="1">
      <alignment vertical="center" wrapText="1"/>
    </xf>
    <xf numFmtId="0" fontId="0" fillId="0" borderId="9" xfId="18" applyFont="1" applyFill="1" applyBorder="1" applyAlignment="1">
      <alignment vertical="center" wrapText="1"/>
    </xf>
    <xf numFmtId="0" fontId="0" fillId="0" borderId="0" xfId="18" applyFont="1" applyAlignment="1">
      <alignment horizontal="left" vertical="center"/>
    </xf>
    <xf numFmtId="0" fontId="13" fillId="4" borderId="0" xfId="16" applyFont="1" applyFill="1" applyAlignment="1">
      <alignment horizontal="right" vertical="center"/>
    </xf>
    <xf numFmtId="0" fontId="0" fillId="0" borderId="4" xfId="18" applyFont="1" applyBorder="1" applyAlignment="1">
      <alignment horizontal="center" vertical="center" wrapText="1"/>
    </xf>
    <xf numFmtId="4" fontId="0" fillId="0" borderId="4" xfId="18" applyNumberFormat="1" applyFont="1" applyFill="1" applyBorder="1" applyAlignment="1">
      <alignment horizontal="center" vertical="center" wrapText="1"/>
    </xf>
    <xf numFmtId="0" fontId="0" fillId="0" borderId="4" xfId="18" applyFont="1" applyFill="1" applyBorder="1" applyAlignment="1">
      <alignment horizontal="center" vertical="center" wrapText="1"/>
    </xf>
    <xf numFmtId="0" fontId="0" fillId="0" borderId="4" xfId="18" applyFont="1" applyFill="1" applyBorder="1" applyAlignment="1">
      <alignment vertical="center" wrapText="1"/>
    </xf>
    <xf numFmtId="0" fontId="0" fillId="0" borderId="10" xfId="18" applyFont="1" applyFill="1" applyBorder="1" applyAlignment="1">
      <alignment vertical="center" wrapText="1"/>
    </xf>
    <xf numFmtId="0" fontId="0" fillId="0" borderId="8" xfId="18" applyFont="1" applyFill="1" applyBorder="1" applyAlignment="1">
      <alignment horizontal="center" vertical="center" wrapText="1"/>
    </xf>
    <xf numFmtId="0" fontId="0" fillId="0" borderId="10" xfId="18" applyFont="1" applyFill="1" applyBorder="1" applyAlignment="1">
      <alignment horizontal="center" vertical="center" wrapText="1"/>
    </xf>
    <xf numFmtId="176" fontId="0" fillId="0" borderId="0" xfId="0" applyNumberFormat="1" applyFill="1" applyBorder="1" applyAlignment="1">
      <alignment horizontal="center" vertical="center"/>
    </xf>
    <xf numFmtId="176" fontId="0" fillId="0" borderId="6" xfId="0" applyNumberFormat="1" applyFill="1" applyBorder="1" applyAlignment="1">
      <alignment horizontal="center" vertical="center"/>
    </xf>
    <xf numFmtId="176" fontId="0" fillId="4" borderId="6" xfId="0" applyNumberFormat="1" applyFill="1" applyBorder="1" applyAlignment="1">
      <alignment horizontal="left" vertical="center"/>
    </xf>
    <xf numFmtId="0" fontId="12" fillId="0" borderId="0" xfId="16" applyFont="1" applyAlignment="1">
      <alignment horizontal="right" vertical="center"/>
    </xf>
    <xf numFmtId="0" fontId="15" fillId="0" borderId="0" xfId="16" applyFont="1" applyAlignment="1">
      <alignment horizontal="right" vertical="center"/>
    </xf>
    <xf numFmtId="0" fontId="6" fillId="0" borderId="0" xfId="16" applyFont="1" applyAlignment="1">
      <alignment horizontal="right" vertical="center"/>
    </xf>
    <xf numFmtId="0" fontId="26" fillId="0" borderId="0" xfId="16" applyAlignment="1">
      <alignment horizontal="right" vertical="center"/>
    </xf>
    <xf numFmtId="0" fontId="26" fillId="0" borderId="0" xfId="16" applyBorder="1" applyAlignment="1">
      <alignment horizontal="right" vertical="center"/>
    </xf>
    <xf numFmtId="0" fontId="12" fillId="0" borderId="0" xfId="16" applyFont="1" applyAlignment="1">
      <alignment horizontal="left" vertical="center"/>
    </xf>
    <xf numFmtId="0" fontId="26" fillId="4" borderId="0" xfId="16" applyFill="1" applyAlignment="1">
      <alignment horizontal="right" vertical="center"/>
    </xf>
    <xf numFmtId="176" fontId="0" fillId="4" borderId="6" xfId="16" applyNumberFormat="1" applyFont="1" applyFill="1" applyBorder="1" applyAlignment="1">
      <alignment horizontal="center" vertical="center"/>
    </xf>
    <xf numFmtId="49" fontId="0" fillId="4" borderId="6" xfId="16" applyNumberFormat="1" applyFont="1" applyFill="1" applyBorder="1" applyAlignment="1">
      <alignment horizontal="center" vertical="center" wrapText="1"/>
    </xf>
    <xf numFmtId="49" fontId="0" fillId="4" borderId="4" xfId="16" applyNumberFormat="1" applyFont="1" applyFill="1" applyBorder="1" applyAlignment="1">
      <alignment horizontal="center" vertical="center" wrapText="1"/>
    </xf>
    <xf numFmtId="49" fontId="0" fillId="4" borderId="6" xfId="16" applyNumberFormat="1" applyFont="1" applyFill="1" applyBorder="1" applyAlignment="1">
      <alignment horizontal="center" vertical="center"/>
    </xf>
    <xf numFmtId="49" fontId="0" fillId="4" borderId="4" xfId="16" applyNumberFormat="1" applyFont="1" applyFill="1" applyBorder="1" applyAlignment="1">
      <alignment horizontal="center" vertical="center"/>
    </xf>
    <xf numFmtId="176" fontId="17" fillId="0" borderId="3" xfId="16" applyNumberFormat="1" applyFont="1" applyFill="1" applyBorder="1" applyAlignment="1">
      <alignment horizontal="left" vertical="center"/>
    </xf>
    <xf numFmtId="176" fontId="17" fillId="0" borderId="6" xfId="16" applyNumberFormat="1" applyFont="1" applyFill="1" applyBorder="1" applyAlignment="1">
      <alignment horizontal="right" vertical="center"/>
    </xf>
    <xf numFmtId="0" fontId="17" fillId="4" borderId="6" xfId="16" applyNumberFormat="1" applyFont="1" applyFill="1" applyBorder="1" applyAlignment="1">
      <alignment horizontal="center" vertical="center"/>
    </xf>
    <xf numFmtId="176" fontId="17" fillId="4" borderId="7" xfId="16" applyNumberFormat="1" applyFont="1" applyFill="1" applyBorder="1" applyAlignment="1">
      <alignment horizontal="right" vertical="center"/>
    </xf>
    <xf numFmtId="176" fontId="17" fillId="0" borderId="4" xfId="16" applyNumberFormat="1" applyFont="1" applyFill="1" applyBorder="1" applyAlignment="1">
      <alignment horizontal="right" vertical="center"/>
    </xf>
    <xf numFmtId="176" fontId="17" fillId="4" borderId="3" xfId="16" applyNumberFormat="1" applyFont="1" applyFill="1" applyBorder="1" applyAlignment="1">
      <alignment horizontal="left" vertical="center"/>
    </xf>
    <xf numFmtId="176" fontId="0" fillId="0" borderId="6" xfId="16" applyNumberFormat="1" applyFont="1" applyFill="1" applyBorder="1" applyAlignment="1">
      <alignment horizontal="left" vertical="center"/>
    </xf>
    <xf numFmtId="176" fontId="17" fillId="0" borderId="6" xfId="16" applyNumberFormat="1" applyFont="1" applyFill="1" applyBorder="1" applyAlignment="1">
      <alignment horizontal="left" vertical="center"/>
    </xf>
    <xf numFmtId="176" fontId="17" fillId="0" borderId="7" xfId="16" applyNumberFormat="1" applyFont="1" applyFill="1" applyBorder="1" applyAlignment="1">
      <alignment horizontal="left" vertical="center"/>
    </xf>
    <xf numFmtId="0" fontId="17" fillId="4" borderId="11" xfId="16" applyNumberFormat="1" applyFont="1" applyFill="1" applyBorder="1" applyAlignment="1">
      <alignment horizontal="center" vertical="center"/>
    </xf>
    <xf numFmtId="176" fontId="17" fillId="4" borderId="6" xfId="16" applyNumberFormat="1" applyFont="1" applyFill="1" applyBorder="1" applyAlignment="1">
      <alignment horizontal="right" vertical="center"/>
    </xf>
    <xf numFmtId="176" fontId="17" fillId="0" borderId="12" xfId="16" applyNumberFormat="1" applyFont="1" applyFill="1" applyBorder="1" applyAlignment="1">
      <alignment horizontal="center" vertical="center"/>
    </xf>
    <xf numFmtId="176" fontId="17" fillId="0" borderId="3" xfId="16" applyNumberFormat="1" applyFont="1" applyFill="1" applyBorder="1" applyAlignment="1">
      <alignment horizontal="center" vertical="center"/>
    </xf>
    <xf numFmtId="176" fontId="17" fillId="0" borderId="7" xfId="16" applyNumberFormat="1" applyFont="1" applyFill="1" applyBorder="1" applyAlignment="1">
      <alignment horizontal="center" vertical="center"/>
    </xf>
    <xf numFmtId="176" fontId="17" fillId="0" borderId="12" xfId="16" applyNumberFormat="1" applyFont="1" applyFill="1" applyBorder="1" applyAlignment="1">
      <alignment vertical="center"/>
    </xf>
    <xf numFmtId="176" fontId="17" fillId="0" borderId="13" xfId="16" applyNumberFormat="1" applyFont="1" applyFill="1" applyBorder="1" applyAlignment="1">
      <alignment horizontal="center" vertical="center"/>
    </xf>
    <xf numFmtId="176" fontId="17" fillId="0" borderId="14" xfId="16" applyNumberFormat="1" applyFont="1" applyFill="1" applyBorder="1" applyAlignment="1">
      <alignment horizontal="right" vertical="center"/>
    </xf>
    <xf numFmtId="176" fontId="17" fillId="0" borderId="15" xfId="16" applyNumberFormat="1" applyFont="1" applyFill="1" applyBorder="1" applyAlignment="1">
      <alignment horizontal="left" vertical="center"/>
    </xf>
    <xf numFmtId="0" fontId="17" fillId="4" borderId="16" xfId="16" applyNumberFormat="1" applyFont="1" applyFill="1" applyBorder="1" applyAlignment="1">
      <alignment horizontal="center" vertical="center"/>
    </xf>
    <xf numFmtId="176" fontId="17" fillId="0" borderId="17" xfId="16" applyNumberFormat="1" applyFont="1" applyFill="1" applyBorder="1" applyAlignment="1">
      <alignment vertical="center"/>
    </xf>
    <xf numFmtId="176" fontId="17" fillId="0" borderId="8" xfId="16" applyNumberFormat="1" applyFont="1" applyFill="1" applyBorder="1" applyAlignment="1">
      <alignment horizontal="right" vertical="center"/>
    </xf>
    <xf numFmtId="176" fontId="17" fillId="4" borderId="8" xfId="16" applyNumberFormat="1" applyFont="1" applyFill="1" applyBorder="1" applyAlignment="1">
      <alignment horizontal="center" vertical="center"/>
    </xf>
    <xf numFmtId="176" fontId="17" fillId="0" borderId="18" xfId="16" applyNumberFormat="1" applyFont="1" applyFill="1" applyBorder="1" applyAlignment="1">
      <alignment vertical="center"/>
    </xf>
    <xf numFmtId="0" fontId="12" fillId="0" borderId="0" xfId="16" applyFont="1" applyBorder="1" applyAlignment="1">
      <alignment horizontal="right" vertical="center"/>
    </xf>
    <xf numFmtId="0" fontId="15" fillId="0" borderId="0" xfId="16" applyFont="1" applyBorder="1" applyAlignment="1">
      <alignment horizontal="right" vertical="center"/>
    </xf>
    <xf numFmtId="0" fontId="6" fillId="0" borderId="0" xfId="16" applyFont="1" applyBorder="1" applyAlignment="1">
      <alignment horizontal="right" vertical="center"/>
    </xf>
    <xf numFmtId="0" fontId="12"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4" borderId="0" xfId="0" applyFill="1" applyAlignment="1">
      <alignment horizontal="right" vertical="center"/>
    </xf>
    <xf numFmtId="0" fontId="13" fillId="4" borderId="0" xfId="0" applyFont="1" applyFill="1" applyAlignment="1">
      <alignment horizontal="center" vertical="center"/>
    </xf>
    <xf numFmtId="49" fontId="0" fillId="4" borderId="6" xfId="0" applyNumberFormat="1" applyFont="1" applyFill="1" applyBorder="1" applyAlignment="1">
      <alignment horizontal="center" vertical="center"/>
    </xf>
    <xf numFmtId="176" fontId="6" fillId="0" borderId="6" xfId="0" applyNumberFormat="1" applyFont="1" applyFill="1" applyBorder="1" applyAlignment="1">
      <alignment horizontal="right" vertical="center"/>
    </xf>
    <xf numFmtId="176" fontId="6" fillId="4" borderId="6" xfId="0" applyNumberFormat="1" applyFont="1" applyFill="1" applyBorder="1" applyAlignment="1">
      <alignment horizontal="left" vertical="center"/>
    </xf>
    <xf numFmtId="0" fontId="0" fillId="0" borderId="0" xfId="0" applyBorder="1" applyAlignment="1">
      <alignment horizontal="right" vertical="center" wrapText="1"/>
    </xf>
    <xf numFmtId="49" fontId="0" fillId="4" borderId="4" xfId="0" applyNumberFormat="1" applyFont="1" applyFill="1" applyBorder="1" applyAlignment="1">
      <alignment horizontal="center" vertical="center"/>
    </xf>
    <xf numFmtId="49" fontId="0" fillId="0" borderId="0" xfId="0" applyNumberFormat="1" applyBorder="1" applyAlignment="1">
      <alignment horizontal="right" vertical="center"/>
    </xf>
    <xf numFmtId="176" fontId="6" fillId="0" borderId="4" xfId="0" applyNumberFormat="1" applyFont="1" applyFill="1" applyBorder="1" applyAlignment="1">
      <alignment horizontal="right" vertical="center"/>
    </xf>
    <xf numFmtId="0" fontId="0" fillId="0" borderId="0" xfId="0" applyBorder="1" applyAlignment="1">
      <alignment horizontal="right" vertical="center"/>
    </xf>
    <xf numFmtId="176" fontId="6" fillId="0" borderId="6" xfId="0" applyNumberFormat="1" applyFont="1" applyFill="1" applyBorder="1" applyAlignment="1">
      <alignment horizontal="center" vertical="center"/>
    </xf>
    <xf numFmtId="0" fontId="6" fillId="0" borderId="6" xfId="0" applyFont="1" applyBorder="1" applyAlignment="1">
      <alignment horizontal="left" vertical="center"/>
    </xf>
    <xf numFmtId="0" fontId="0" fillId="0" borderId="0" xfId="0" applyAlignment="1">
      <alignment vertical="center"/>
    </xf>
    <xf numFmtId="49" fontId="0" fillId="4" borderId="4" xfId="0" applyNumberFormat="1" applyFill="1" applyBorder="1" applyAlignment="1">
      <alignment horizontal="center" vertical="center"/>
    </xf>
    <xf numFmtId="176" fontId="6" fillId="0" borderId="4" xfId="0" applyNumberFormat="1" applyFont="1" applyFill="1" applyBorder="1" applyAlignment="1">
      <alignment horizontal="center" vertical="center"/>
    </xf>
    <xf numFmtId="176" fontId="0" fillId="4" borderId="4" xfId="16" applyNumberFormat="1" applyFont="1" applyFill="1" applyBorder="1" applyAlignment="1">
      <alignment horizontal="center" vertical="center"/>
    </xf>
    <xf numFmtId="176" fontId="17" fillId="0" borderId="6" xfId="16" applyNumberFormat="1" applyFont="1" applyFill="1" applyBorder="1" applyAlignment="1">
      <alignment horizontal="center" vertical="center"/>
    </xf>
    <xf numFmtId="176" fontId="17" fillId="0" borderId="4" xfId="16" applyNumberFormat="1" applyFont="1" applyFill="1" applyBorder="1" applyAlignment="1">
      <alignment horizontal="center" vertical="center"/>
    </xf>
    <xf numFmtId="176" fontId="18" fillId="0" borderId="6" xfId="16" applyNumberFormat="1" applyFont="1" applyFill="1" applyBorder="1" applyAlignment="1">
      <alignment horizontal="center" vertical="center"/>
    </xf>
    <xf numFmtId="176" fontId="18" fillId="0" borderId="12" xfId="16" applyNumberFormat="1" applyFont="1" applyFill="1" applyBorder="1" applyAlignment="1">
      <alignment horizontal="center" vertical="center"/>
    </xf>
    <xf numFmtId="176" fontId="17" fillId="0" borderId="13" xfId="16" applyNumberFormat="1" applyFont="1" applyFill="1" applyBorder="1" applyAlignment="1">
      <alignment horizontal="left" vertical="center"/>
    </xf>
    <xf numFmtId="176" fontId="17" fillId="0" borderId="14" xfId="16" applyNumberFormat="1" applyFont="1" applyFill="1" applyBorder="1" applyAlignment="1">
      <alignment horizontal="center" vertical="center"/>
    </xf>
    <xf numFmtId="176" fontId="17" fillId="0" borderId="17" xfId="16" applyNumberFormat="1" applyFont="1" applyFill="1" applyBorder="1" applyAlignment="1">
      <alignment horizontal="center" vertical="center"/>
    </xf>
    <xf numFmtId="176" fontId="18" fillId="0" borderId="8" xfId="16" applyNumberFormat="1" applyFont="1" applyFill="1" applyBorder="1" applyAlignment="1">
      <alignment horizontal="center" vertical="center"/>
    </xf>
    <xf numFmtId="176" fontId="0" fillId="4" borderId="3" xfId="16" quotePrefix="1" applyNumberFormat="1" applyFont="1" applyFill="1" applyBorder="1" applyAlignment="1">
      <alignment horizontal="center" vertical="center"/>
    </xf>
    <xf numFmtId="176" fontId="6" fillId="4" borderId="6" xfId="16" quotePrefix="1" applyNumberFormat="1" applyFont="1" applyFill="1" applyBorder="1" applyAlignment="1">
      <alignment horizontal="center" vertical="center"/>
    </xf>
    <xf numFmtId="176" fontId="0" fillId="4" borderId="6" xfId="16" quotePrefix="1" applyNumberFormat="1" applyFont="1" applyFill="1" applyBorder="1" applyAlignment="1">
      <alignment horizontal="center" vertical="center"/>
    </xf>
    <xf numFmtId="176" fontId="0" fillId="4" borderId="4" xfId="16" quotePrefix="1" applyNumberFormat="1" applyFont="1" applyFill="1" applyBorder="1" applyAlignment="1">
      <alignment horizontal="center" vertical="center"/>
    </xf>
    <xf numFmtId="176" fontId="17" fillId="0" borderId="3" xfId="16" quotePrefix="1" applyNumberFormat="1" applyFont="1" applyFill="1" applyBorder="1" applyAlignment="1">
      <alignment horizontal="left" vertical="center"/>
    </xf>
    <xf numFmtId="176" fontId="17" fillId="4" borderId="6" xfId="16" quotePrefix="1" applyNumberFormat="1" applyFont="1" applyFill="1" applyBorder="1" applyAlignment="1">
      <alignment horizontal="center" vertical="center"/>
    </xf>
    <xf numFmtId="176" fontId="17" fillId="4" borderId="6" xfId="16" quotePrefix="1" applyNumberFormat="1" applyFont="1" applyFill="1" applyBorder="1" applyAlignment="1">
      <alignment horizontal="left" vertical="center"/>
    </xf>
    <xf numFmtId="176" fontId="18" fillId="0" borderId="3" xfId="16" quotePrefix="1" applyNumberFormat="1" applyFont="1" applyFill="1" applyBorder="1" applyAlignment="1">
      <alignment horizontal="center" vertical="center"/>
    </xf>
    <xf numFmtId="176" fontId="18" fillId="0" borderId="7" xfId="16" quotePrefix="1" applyNumberFormat="1" applyFont="1" applyFill="1" applyBorder="1" applyAlignment="1">
      <alignment horizontal="center" vertical="center"/>
    </xf>
    <xf numFmtId="176" fontId="18" fillId="4" borderId="19" xfId="16" quotePrefix="1" applyNumberFormat="1" applyFont="1" applyFill="1" applyBorder="1" applyAlignment="1">
      <alignment horizontal="center" vertical="center"/>
    </xf>
    <xf numFmtId="176" fontId="18" fillId="4" borderId="9" xfId="16" quotePrefix="1" applyNumberFormat="1" applyFont="1" applyFill="1" applyBorder="1" applyAlignment="1">
      <alignment horizontal="center" vertical="center"/>
    </xf>
    <xf numFmtId="176" fontId="0" fillId="4" borderId="6" xfId="0" quotePrefix="1" applyNumberFormat="1" applyFill="1" applyBorder="1" applyAlignment="1">
      <alignment horizontal="center" vertical="center"/>
    </xf>
    <xf numFmtId="49" fontId="0" fillId="4" borderId="6" xfId="0" quotePrefix="1" applyNumberFormat="1" applyFont="1" applyFill="1" applyBorder="1" applyAlignment="1">
      <alignment horizontal="center" vertical="center"/>
    </xf>
    <xf numFmtId="0" fontId="0" fillId="0" borderId="6" xfId="18" applyFont="1" applyBorder="1" applyAlignment="1">
      <alignment horizontal="center" vertical="center" wrapText="1"/>
    </xf>
    <xf numFmtId="0" fontId="0" fillId="0" borderId="6" xfId="18" applyFont="1" applyFill="1" applyBorder="1" applyAlignment="1">
      <alignment horizontal="center" vertical="center" wrapText="1"/>
    </xf>
    <xf numFmtId="176" fontId="18" fillId="4" borderId="10" xfId="16" quotePrefix="1" applyNumberFormat="1" applyFont="1" applyFill="1" applyBorder="1" applyAlignment="1">
      <alignment horizontal="center" vertical="center"/>
    </xf>
    <xf numFmtId="176" fontId="0" fillId="0" borderId="0" xfId="0" applyNumberFormat="1" applyBorder="1" applyAlignment="1">
      <alignment horizontal="right" vertical="center"/>
    </xf>
    <xf numFmtId="176" fontId="27" fillId="0" borderId="6" xfId="0" applyNumberFormat="1" applyFont="1" applyFill="1" applyBorder="1" applyAlignment="1">
      <alignment horizontal="right" vertical="center"/>
    </xf>
    <xf numFmtId="176" fontId="27" fillId="4" borderId="6" xfId="0" applyNumberFormat="1" applyFont="1" applyFill="1" applyBorder="1" applyAlignment="1">
      <alignment horizontal="left" vertical="center"/>
    </xf>
    <xf numFmtId="176" fontId="17" fillId="4" borderId="7" xfId="16" applyNumberFormat="1" applyFont="1" applyFill="1" applyBorder="1" applyAlignment="1">
      <alignment horizontal="center" vertical="center"/>
    </xf>
    <xf numFmtId="176" fontId="28" fillId="4" borderId="6" xfId="16" quotePrefix="1" applyNumberFormat="1" applyFont="1" applyFill="1" applyBorder="1" applyAlignment="1">
      <alignment horizontal="left" vertical="center"/>
    </xf>
    <xf numFmtId="176" fontId="17" fillId="4" borderId="11" xfId="16" applyNumberFormat="1" applyFont="1" applyFill="1" applyBorder="1" applyAlignment="1">
      <alignment horizontal="center" vertical="center"/>
    </xf>
    <xf numFmtId="176" fontId="17" fillId="4" borderId="16" xfId="16" applyNumberFormat="1" applyFont="1" applyFill="1" applyBorder="1" applyAlignment="1">
      <alignment horizontal="center" vertical="center"/>
    </xf>
    <xf numFmtId="176" fontId="29" fillId="4" borderId="6" xfId="0" applyNumberFormat="1" applyFont="1" applyFill="1" applyBorder="1" applyAlignment="1">
      <alignment horizontal="left" vertical="center"/>
    </xf>
    <xf numFmtId="176" fontId="0" fillId="0" borderId="6" xfId="18" applyNumberFormat="1" applyFont="1" applyFill="1" applyBorder="1" applyAlignment="1">
      <alignment horizontal="center" vertical="center" wrapText="1"/>
    </xf>
    <xf numFmtId="176" fontId="0" fillId="4" borderId="6" xfId="0" applyNumberFormat="1" applyFill="1" applyBorder="1" applyAlignment="1">
      <alignment horizontal="center" vertical="center"/>
    </xf>
    <xf numFmtId="176" fontId="0" fillId="0" borderId="4" xfId="18" applyNumberFormat="1" applyFont="1" applyBorder="1" applyAlignment="1">
      <alignment horizontal="center" vertical="center" wrapText="1"/>
    </xf>
    <xf numFmtId="176" fontId="0" fillId="0" borderId="4" xfId="18" applyNumberFormat="1" applyFont="1" applyFill="1" applyBorder="1" applyAlignment="1">
      <alignment horizontal="center" vertical="center" wrapText="1"/>
    </xf>
    <xf numFmtId="178" fontId="0" fillId="0" borderId="6" xfId="18" applyNumberFormat="1" applyFont="1" applyFill="1" applyBorder="1" applyAlignment="1">
      <alignment horizontal="center" vertical="center" wrapText="1"/>
    </xf>
    <xf numFmtId="178" fontId="0" fillId="0" borderId="6" xfId="18" applyNumberFormat="1" applyFont="1" applyBorder="1" applyAlignment="1">
      <alignment horizontal="center" vertical="center" wrapText="1"/>
    </xf>
    <xf numFmtId="0" fontId="30" fillId="0" borderId="40" xfId="0" applyFont="1" applyBorder="1" applyAlignment="1">
      <alignment horizontal="left" vertical="center" shrinkToFit="1"/>
    </xf>
    <xf numFmtId="0" fontId="31" fillId="0" borderId="0" xfId="15" applyFont="1"/>
    <xf numFmtId="0" fontId="0" fillId="4" borderId="6" xfId="15" applyFont="1" applyFill="1" applyBorder="1" applyAlignment="1">
      <alignment horizontal="center" vertical="center" wrapText="1"/>
    </xf>
    <xf numFmtId="0" fontId="8" fillId="4" borderId="6" xfId="15" applyFont="1" applyFill="1" applyBorder="1" applyAlignment="1">
      <alignment vertical="center" wrapText="1"/>
    </xf>
    <xf numFmtId="0" fontId="9" fillId="4" borderId="6" xfId="15" applyFont="1" applyFill="1" applyBorder="1" applyAlignment="1">
      <alignment horizontal="center" vertical="center" wrapText="1"/>
    </xf>
    <xf numFmtId="0" fontId="10" fillId="4" borderId="6" xfId="15" applyFont="1" applyFill="1" applyBorder="1" applyAlignment="1">
      <alignment vertical="center" wrapText="1"/>
    </xf>
    <xf numFmtId="0" fontId="20" fillId="0" borderId="0" xfId="16" applyFont="1" applyFill="1" applyAlignment="1">
      <alignment horizontal="center" vertical="center"/>
    </xf>
    <xf numFmtId="176" fontId="0" fillId="4" borderId="1" xfId="16" quotePrefix="1" applyNumberFormat="1" applyFont="1" applyFill="1" applyBorder="1" applyAlignment="1">
      <alignment horizontal="center" vertical="center"/>
    </xf>
    <xf numFmtId="176" fontId="0" fillId="4" borderId="20" xfId="16" applyNumberFormat="1" applyFont="1" applyFill="1" applyBorder="1" applyAlignment="1">
      <alignment horizontal="center" vertical="center"/>
    </xf>
    <xf numFmtId="176" fontId="0" fillId="4" borderId="20" xfId="16" quotePrefix="1" applyNumberFormat="1" applyFont="1" applyFill="1" applyBorder="1" applyAlignment="1">
      <alignment horizontal="center" vertical="center"/>
    </xf>
    <xf numFmtId="176" fontId="0" fillId="4" borderId="2" xfId="16" applyNumberFormat="1" applyFont="1" applyFill="1" applyBorder="1" applyAlignment="1">
      <alignment horizontal="center" vertical="center"/>
    </xf>
    <xf numFmtId="0" fontId="6" fillId="0" borderId="21" xfId="16" applyFont="1" applyBorder="1" applyAlignment="1">
      <alignment horizontal="left" vertical="center" wrapText="1"/>
    </xf>
    <xf numFmtId="0" fontId="6" fillId="0" borderId="21" xfId="16" applyFont="1" applyBorder="1" applyAlignment="1">
      <alignment horizontal="left" vertical="center"/>
    </xf>
    <xf numFmtId="0" fontId="19" fillId="0" borderId="0" xfId="0" applyFont="1" applyFill="1" applyAlignment="1">
      <alignment horizontal="center" vertical="center"/>
    </xf>
    <xf numFmtId="176" fontId="0" fillId="4" borderId="31" xfId="0" quotePrefix="1" applyNumberFormat="1" applyFill="1" applyBorder="1" applyAlignment="1">
      <alignment horizontal="center" vertical="center" wrapText="1"/>
    </xf>
    <xf numFmtId="176" fontId="0" fillId="4" borderId="32" xfId="0" applyNumberFormat="1" applyFill="1" applyBorder="1" applyAlignment="1">
      <alignment horizontal="center" vertical="center" wrapText="1"/>
    </xf>
    <xf numFmtId="176" fontId="0" fillId="4" borderId="33" xfId="0" quotePrefix="1" applyNumberFormat="1" applyFill="1" applyBorder="1" applyAlignment="1">
      <alignment horizontal="center" vertical="center"/>
    </xf>
    <xf numFmtId="176" fontId="0" fillId="4" borderId="11" xfId="0" applyNumberFormat="1" applyFill="1" applyBorder="1" applyAlignment="1">
      <alignment horizontal="center" vertical="center"/>
    </xf>
    <xf numFmtId="176" fontId="0" fillId="4" borderId="30" xfId="0" applyNumberFormat="1" applyFill="1" applyBorder="1" applyAlignment="1">
      <alignment horizontal="center" vertical="center"/>
    </xf>
    <xf numFmtId="176" fontId="6" fillId="4" borderId="28" xfId="0" quotePrefix="1" applyNumberFormat="1" applyFont="1" applyFill="1" applyBorder="1" applyAlignment="1">
      <alignment horizontal="center" vertical="center"/>
    </xf>
    <xf numFmtId="176" fontId="6" fillId="4" borderId="29" xfId="0" applyNumberFormat="1" applyFont="1" applyFill="1" applyBorder="1" applyAlignment="1">
      <alignment horizontal="center" vertical="center"/>
    </xf>
    <xf numFmtId="176" fontId="6" fillId="4" borderId="34" xfId="0" applyNumberFormat="1" applyFont="1" applyFill="1" applyBorder="1" applyAlignment="1">
      <alignment horizontal="center" vertical="center"/>
    </xf>
    <xf numFmtId="176" fontId="0" fillId="4" borderId="14" xfId="0" quotePrefix="1" applyNumberFormat="1" applyFill="1" applyBorder="1" applyAlignment="1">
      <alignment horizontal="center" vertical="center" wrapText="1"/>
    </xf>
    <xf numFmtId="176" fontId="0" fillId="4" borderId="24" xfId="0" applyNumberFormat="1" applyFill="1" applyBorder="1" applyAlignment="1">
      <alignment horizontal="center" vertical="center" wrapText="1"/>
    </xf>
    <xf numFmtId="176" fontId="0" fillId="4" borderId="22" xfId="0" quotePrefix="1" applyNumberFormat="1" applyFill="1" applyBorder="1" applyAlignment="1">
      <alignment horizontal="center" vertical="center" wrapText="1"/>
    </xf>
    <xf numFmtId="176" fontId="0" fillId="4" borderId="23" xfId="0" applyNumberFormat="1" applyFill="1" applyBorder="1" applyAlignment="1">
      <alignment horizontal="center" vertical="center" wrapText="1"/>
    </xf>
    <xf numFmtId="176" fontId="0" fillId="0" borderId="22" xfId="0" quotePrefix="1" applyNumberFormat="1" applyFill="1" applyBorder="1" applyAlignment="1">
      <alignment horizontal="center" vertical="center" wrapText="1"/>
    </xf>
    <xf numFmtId="176" fontId="0" fillId="0" borderId="23" xfId="0" applyNumberFormat="1" applyFill="1" applyBorder="1" applyAlignment="1">
      <alignment horizontal="center" vertical="center" wrapText="1"/>
    </xf>
    <xf numFmtId="176" fontId="0" fillId="0" borderId="24" xfId="0"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4" borderId="26" xfId="0" applyNumberFormat="1" applyFill="1" applyBorder="1" applyAlignment="1">
      <alignment horizontal="center" vertical="center" wrapText="1"/>
    </xf>
    <xf numFmtId="176" fontId="0" fillId="4" borderId="27" xfId="0" applyNumberFormat="1" applyFill="1" applyBorder="1" applyAlignment="1">
      <alignment horizontal="center" vertical="center" wrapText="1"/>
    </xf>
    <xf numFmtId="176" fontId="0" fillId="4" borderId="13" xfId="0" applyNumberFormat="1" applyFont="1" applyFill="1" applyBorder="1" applyAlignment="1">
      <alignment horizontal="center" vertical="center" wrapText="1"/>
    </xf>
    <xf numFmtId="176" fontId="0" fillId="4" borderId="16" xfId="0" applyNumberFormat="1" applyFill="1" applyBorder="1" applyAlignment="1">
      <alignment horizontal="center" vertical="center" wrapText="1"/>
    </xf>
    <xf numFmtId="176" fontId="0" fillId="4" borderId="28" xfId="0" applyNumberFormat="1" applyFill="1" applyBorder="1" applyAlignment="1">
      <alignment horizontal="center" vertical="center" wrapText="1"/>
    </xf>
    <xf numFmtId="176" fontId="0" fillId="4" borderId="29" xfId="0" applyNumberFormat="1" applyFill="1" applyBorder="1" applyAlignment="1">
      <alignment horizontal="center" vertical="center" wrapText="1"/>
    </xf>
    <xf numFmtId="0" fontId="6" fillId="4" borderId="7" xfId="0" applyNumberFormat="1" applyFont="1" applyFill="1" applyBorder="1" applyAlignment="1">
      <alignment horizontal="center" vertical="center"/>
    </xf>
    <xf numFmtId="0" fontId="6" fillId="4" borderId="30" xfId="0" applyNumberFormat="1" applyFont="1" applyFill="1" applyBorder="1" applyAlignment="1">
      <alignment horizontal="center" vertical="center"/>
    </xf>
    <xf numFmtId="0" fontId="0" fillId="0" borderId="16" xfId="0" applyBorder="1" applyAlignment="1">
      <alignment horizontal="left" vertical="center" wrapText="1"/>
    </xf>
    <xf numFmtId="0" fontId="6" fillId="0" borderId="7" xfId="0" applyNumberFormat="1" applyFont="1" applyBorder="1" applyAlignment="1">
      <alignment horizontal="center" vertical="center"/>
    </xf>
    <xf numFmtId="0" fontId="6" fillId="0" borderId="30" xfId="0" applyNumberFormat="1" applyFont="1" applyBorder="1" applyAlignment="1">
      <alignment horizontal="center" vertical="center"/>
    </xf>
    <xf numFmtId="49" fontId="0" fillId="4" borderId="33" xfId="0" quotePrefix="1" applyNumberFormat="1" applyFill="1" applyBorder="1" applyAlignment="1">
      <alignment horizontal="center" vertical="center"/>
    </xf>
    <xf numFmtId="49" fontId="0" fillId="4" borderId="11" xfId="0" applyNumberFormat="1" applyFill="1" applyBorder="1" applyAlignment="1">
      <alignment horizontal="center" vertical="center"/>
    </xf>
    <xf numFmtId="49" fontId="0" fillId="4" borderId="30" xfId="0" applyNumberFormat="1" applyFill="1" applyBorder="1" applyAlignment="1">
      <alignment horizontal="center" vertical="center"/>
    </xf>
    <xf numFmtId="0" fontId="0" fillId="0" borderId="21" xfId="0" applyBorder="1" applyAlignment="1">
      <alignment horizontal="left" vertical="center" wrapText="1"/>
    </xf>
    <xf numFmtId="0" fontId="0" fillId="0" borderId="21" xfId="0" applyFont="1" applyBorder="1" applyAlignment="1">
      <alignment horizontal="left" vertical="center"/>
    </xf>
    <xf numFmtId="176" fontId="0" fillId="4" borderId="22" xfId="0" quotePrefix="1" applyNumberFormat="1" applyFont="1" applyFill="1" applyBorder="1" applyAlignment="1">
      <alignment horizontal="center" vertical="center" wrapText="1"/>
    </xf>
    <xf numFmtId="176" fontId="0" fillId="4" borderId="23" xfId="0" applyNumberFormat="1" applyFont="1" applyFill="1" applyBorder="1" applyAlignment="1">
      <alignment horizontal="center" vertical="center" wrapText="1"/>
    </xf>
    <xf numFmtId="176" fontId="0" fillId="4" borderId="24" xfId="0" applyNumberFormat="1" applyFont="1" applyFill="1" applyBorder="1" applyAlignment="1">
      <alignment horizontal="center" vertical="center" wrapText="1"/>
    </xf>
    <xf numFmtId="176" fontId="0" fillId="4" borderId="22" xfId="0" applyNumberFormat="1" applyFont="1" applyFill="1" applyBorder="1" applyAlignment="1">
      <alignment horizontal="center" vertical="center" wrapText="1"/>
    </xf>
    <xf numFmtId="176" fontId="0" fillId="4" borderId="25" xfId="0" quotePrefix="1" applyNumberFormat="1" applyFont="1" applyFill="1" applyBorder="1" applyAlignment="1">
      <alignment horizontal="center" vertical="center" wrapText="1"/>
    </xf>
    <xf numFmtId="176" fontId="0" fillId="4" borderId="26" xfId="0" applyNumberFormat="1" applyFont="1" applyFill="1" applyBorder="1" applyAlignment="1">
      <alignment horizontal="center" vertical="center" wrapText="1"/>
    </xf>
    <xf numFmtId="176" fontId="0" fillId="4" borderId="27" xfId="0" applyNumberFormat="1" applyFont="1" applyFill="1" applyBorder="1" applyAlignment="1">
      <alignment horizontal="center" vertical="center" wrapText="1"/>
    </xf>
    <xf numFmtId="0" fontId="16" fillId="0" borderId="0" xfId="16" applyFont="1" applyFill="1" applyAlignment="1">
      <alignment horizontal="center" vertical="center"/>
    </xf>
    <xf numFmtId="176" fontId="0" fillId="4" borderId="35" xfId="16" applyNumberFormat="1" applyFont="1" applyFill="1" applyBorder="1" applyAlignment="1">
      <alignment horizontal="center" vertical="center"/>
    </xf>
    <xf numFmtId="0" fontId="6" fillId="0" borderId="0" xfId="16" applyFont="1" applyBorder="1" applyAlignment="1">
      <alignment horizontal="left" vertical="center"/>
    </xf>
    <xf numFmtId="177" fontId="0" fillId="4" borderId="33" xfId="0" applyNumberFormat="1" applyFill="1" applyBorder="1" applyAlignment="1">
      <alignment horizontal="center" vertical="center"/>
    </xf>
    <xf numFmtId="177" fontId="0" fillId="4" borderId="11" xfId="0" applyNumberFormat="1" applyFill="1" applyBorder="1" applyAlignment="1">
      <alignment horizontal="center" vertical="center"/>
    </xf>
    <xf numFmtId="177" fontId="0" fillId="4" borderId="30" xfId="0" applyNumberFormat="1" applyFill="1" applyBorder="1" applyAlignment="1">
      <alignment horizontal="center" vertical="center"/>
    </xf>
    <xf numFmtId="0" fontId="12" fillId="4" borderId="0" xfId="18" applyFont="1" applyFill="1" applyAlignment="1">
      <alignment horizontal="center" vertical="center" wrapText="1"/>
    </xf>
    <xf numFmtId="0" fontId="0" fillId="0" borderId="1" xfId="18" applyFont="1" applyBorder="1" applyAlignment="1">
      <alignment horizontal="center" vertical="center" wrapText="1"/>
    </xf>
    <xf numFmtId="0" fontId="0" fillId="0" borderId="20" xfId="18" applyFont="1" applyBorder="1" applyAlignment="1">
      <alignment horizontal="center" vertical="center" wrapText="1"/>
    </xf>
    <xf numFmtId="0" fontId="0" fillId="0" borderId="33" xfId="18" applyFont="1" applyBorder="1" applyAlignment="1">
      <alignment horizontal="center" vertical="center" wrapText="1"/>
    </xf>
    <xf numFmtId="0" fontId="0" fillId="0" borderId="11" xfId="18" applyFont="1" applyBorder="1" applyAlignment="1">
      <alignment horizontal="center" vertical="center" wrapText="1"/>
    </xf>
    <xf numFmtId="0" fontId="0" fillId="0" borderId="30" xfId="18" applyFont="1" applyBorder="1" applyAlignment="1">
      <alignment horizontal="center" vertical="center" wrapText="1"/>
    </xf>
    <xf numFmtId="0" fontId="0" fillId="0" borderId="6" xfId="18" applyFont="1" applyBorder="1" applyAlignment="1">
      <alignment horizontal="center" vertical="center" wrapText="1"/>
    </xf>
    <xf numFmtId="0" fontId="0" fillId="0" borderId="36" xfId="18" applyFont="1" applyFill="1" applyBorder="1" applyAlignment="1">
      <alignment horizontal="center" vertical="center" wrapText="1"/>
    </xf>
    <xf numFmtId="0" fontId="0" fillId="0" borderId="37" xfId="18" applyFont="1" applyFill="1" applyBorder="1" applyAlignment="1">
      <alignment horizontal="center" vertical="center" wrapText="1"/>
    </xf>
    <xf numFmtId="0" fontId="0" fillId="0" borderId="38" xfId="18" applyFont="1" applyFill="1" applyBorder="1" applyAlignment="1">
      <alignment horizontal="center" vertical="center" wrapText="1"/>
    </xf>
    <xf numFmtId="0" fontId="0" fillId="0" borderId="22" xfId="18" applyFont="1" applyFill="1" applyBorder="1" applyAlignment="1">
      <alignment horizontal="center" vertical="center" wrapText="1"/>
    </xf>
    <xf numFmtId="0" fontId="0" fillId="0" borderId="23" xfId="18" applyFont="1" applyFill="1" applyBorder="1" applyAlignment="1">
      <alignment horizontal="center" vertical="center" wrapText="1"/>
    </xf>
    <xf numFmtId="0" fontId="0" fillId="0" borderId="24" xfId="18" applyFont="1" applyFill="1" applyBorder="1" applyAlignment="1">
      <alignment horizontal="center" vertical="center" wrapText="1"/>
    </xf>
    <xf numFmtId="0" fontId="0" fillId="0" borderId="25" xfId="18" applyFont="1" applyFill="1" applyBorder="1" applyAlignment="1">
      <alignment horizontal="center" vertical="center" wrapText="1"/>
    </xf>
    <xf numFmtId="0" fontId="0" fillId="0" borderId="26" xfId="18" applyFont="1" applyFill="1" applyBorder="1" applyAlignment="1">
      <alignment horizontal="center" vertical="center" wrapText="1"/>
    </xf>
    <xf numFmtId="0" fontId="0" fillId="0" borderId="27" xfId="18" applyFont="1" applyFill="1" applyBorder="1" applyAlignment="1">
      <alignment horizontal="center" vertical="center" wrapText="1"/>
    </xf>
    <xf numFmtId="0" fontId="0" fillId="0" borderId="3" xfId="18" applyFont="1" applyBorder="1" applyAlignment="1">
      <alignment horizontal="center" vertical="center" wrapText="1"/>
    </xf>
    <xf numFmtId="0" fontId="0" fillId="0" borderId="39" xfId="18" applyFont="1" applyBorder="1" applyAlignment="1">
      <alignment horizontal="center" vertical="center" wrapText="1"/>
    </xf>
    <xf numFmtId="0" fontId="0" fillId="0" borderId="8" xfId="18" applyFont="1" applyBorder="1" applyAlignment="1">
      <alignment horizontal="center" vertical="center" wrapText="1"/>
    </xf>
    <xf numFmtId="0" fontId="0" fillId="0" borderId="21" xfId="18" applyFont="1" applyBorder="1" applyAlignment="1">
      <alignment horizontal="left" vertical="center" wrapText="1"/>
    </xf>
    <xf numFmtId="0" fontId="0" fillId="0" borderId="21" xfId="18" applyFont="1" applyBorder="1" applyAlignment="1">
      <alignment horizontal="left" vertical="center"/>
    </xf>
    <xf numFmtId="0" fontId="14" fillId="4" borderId="0" xfId="18" applyFont="1" applyFill="1" applyAlignment="1">
      <alignment horizontal="center" vertical="center" wrapText="1"/>
    </xf>
    <xf numFmtId="0" fontId="0" fillId="0" borderId="6" xfId="18" applyFont="1" applyFill="1" applyBorder="1" applyAlignment="1">
      <alignment horizontal="center" vertical="center" wrapText="1"/>
    </xf>
    <xf numFmtId="0" fontId="29" fillId="0" borderId="6" xfId="18" applyFont="1" applyBorder="1" applyAlignment="1">
      <alignment horizontal="center" vertical="center" wrapText="1"/>
    </xf>
    <xf numFmtId="0" fontId="0" fillId="0" borderId="0" xfId="18" applyFont="1" applyBorder="1" applyAlignment="1">
      <alignment horizontal="left" vertical="center" wrapText="1"/>
    </xf>
    <xf numFmtId="0" fontId="0" fillId="0" borderId="0" xfId="18" applyFont="1" applyBorder="1" applyAlignment="1">
      <alignment horizontal="left" vertical="center"/>
    </xf>
    <xf numFmtId="0" fontId="0" fillId="0" borderId="35" xfId="18" applyFont="1" applyFill="1" applyBorder="1" applyAlignment="1">
      <alignment horizontal="center" vertical="center" wrapText="1"/>
    </xf>
    <xf numFmtId="0" fontId="0" fillId="0" borderId="32" xfId="18" applyFont="1" applyFill="1" applyBorder="1" applyAlignment="1">
      <alignment horizontal="center" vertical="center" wrapText="1"/>
    </xf>
    <xf numFmtId="0" fontId="0" fillId="0" borderId="28" xfId="18" applyFont="1" applyBorder="1" applyAlignment="1">
      <alignment horizontal="center" vertical="center" wrapText="1"/>
    </xf>
    <xf numFmtId="0" fontId="0" fillId="0" borderId="29" xfId="18" applyFont="1" applyBorder="1" applyAlignment="1">
      <alignment horizontal="center" vertical="center" wrapText="1"/>
    </xf>
    <xf numFmtId="0" fontId="0" fillId="0" borderId="34" xfId="18" applyFont="1" applyBorder="1" applyAlignment="1">
      <alignment horizontal="center" vertical="center" wrapText="1"/>
    </xf>
    <xf numFmtId="0" fontId="1" fillId="0" borderId="0" xfId="17" applyNumberFormat="1" applyFont="1" applyFill="1" applyAlignment="1" applyProtection="1">
      <alignment horizontal="center" vertical="center"/>
    </xf>
    <xf numFmtId="0" fontId="6" fillId="0" borderId="0" xfId="17" applyNumberFormat="1" applyFont="1" applyFill="1" applyAlignment="1" applyProtection="1">
      <alignment horizontal="right" wrapText="1"/>
    </xf>
    <xf numFmtId="0" fontId="3" fillId="0" borderId="0" xfId="17" applyNumberFormat="1" applyFont="1" applyFill="1" applyAlignment="1" applyProtection="1">
      <alignment horizontal="right" wrapText="1"/>
    </xf>
    <xf numFmtId="0" fontId="5" fillId="0" borderId="0" xfId="17" applyFont="1" applyBorder="1" applyAlignment="1">
      <alignment horizontal="left" wrapText="1"/>
    </xf>
  </cellXfs>
  <cellStyles count="26">
    <cellStyle name="差_×××2015年度部门决算公开表格" xfId="1"/>
    <cellStyle name="差_5.中央部门决算（草案)-1" xfId="2"/>
    <cellStyle name="差_出版署2010年度中央部门决算草案" xfId="3"/>
    <cellStyle name="差_全国友协2010年度中央部门决算（草案）" xfId="4"/>
    <cellStyle name="差_司法部2010年度中央部门决算（草案）报" xfId="5"/>
    <cellStyle name="常规" xfId="0" builtinId="0"/>
    <cellStyle name="常规 2" xfId="6"/>
    <cellStyle name="常规 3" xfId="7"/>
    <cellStyle name="常规 4" xfId="8"/>
    <cellStyle name="常规 5" xfId="9"/>
    <cellStyle name="常规 5 2" xfId="10"/>
    <cellStyle name="常规 5_×××2015年度部门决算公开表格" xfId="11"/>
    <cellStyle name="常规 6" xfId="12"/>
    <cellStyle name="常规 7" xfId="13"/>
    <cellStyle name="常规 8" xfId="14"/>
    <cellStyle name="常规 9" xfId="15"/>
    <cellStyle name="常规_2007年行政单位基层表样表" xfId="16"/>
    <cellStyle name="常规_2012年预算公开分析表（26个部门财政拨款三公经费）" xfId="17"/>
    <cellStyle name="常规_事业单位部门决算报表（讨论稿） 2" xfId="18"/>
    <cellStyle name="好_×××2015年度部门决算公开表格" xfId="19"/>
    <cellStyle name="好_5.中央部门决算（草案)-1" xfId="20"/>
    <cellStyle name="好_出版署2010年度中央部门决算草案" xfId="21"/>
    <cellStyle name="好_全国友协2010年度中央部门决算（草案）" xfId="22"/>
    <cellStyle name="好_司法部2010年度中央部门决算（草案）报" xfId="23"/>
    <cellStyle name="样式 1" xfId="24"/>
    <cellStyle name="样式 1 2" xfId="2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21"/>
  <sheetViews>
    <sheetView zoomScaleSheetLayoutView="100" workbookViewId="0">
      <selection activeCell="C10" sqref="C10"/>
    </sheetView>
  </sheetViews>
  <sheetFormatPr defaultRowHeight="14.25"/>
  <cols>
    <col min="1" max="1" width="50.625" style="47" customWidth="1"/>
    <col min="2" max="2" width="4" style="47" customWidth="1"/>
    <col min="3" max="3" width="15.625" style="47" customWidth="1"/>
    <col min="4" max="4" width="50.625" style="47" customWidth="1"/>
    <col min="5" max="5" width="3.5" style="47" customWidth="1"/>
    <col min="6" max="6" width="15.625" style="47" customWidth="1"/>
    <col min="7" max="8" width="9" style="48"/>
    <col min="9" max="16384" width="9" style="47"/>
  </cols>
  <sheetData>
    <row r="1" spans="1:8" s="44" customFormat="1" ht="24">
      <c r="A1" s="49"/>
      <c r="G1" s="79"/>
      <c r="H1" s="79"/>
    </row>
    <row r="2" spans="1:8" s="45" customFormat="1" ht="27">
      <c r="A2" s="146" t="s">
        <v>0</v>
      </c>
      <c r="B2" s="146"/>
      <c r="C2" s="146"/>
      <c r="D2" s="146"/>
      <c r="E2" s="146"/>
      <c r="F2" s="146"/>
      <c r="G2" s="80"/>
      <c r="H2" s="80"/>
    </row>
    <row r="3" spans="1:8" ht="9.9499999999999993" customHeight="1">
      <c r="A3" s="50"/>
      <c r="B3" s="50"/>
      <c r="C3" s="50"/>
      <c r="D3" s="50"/>
      <c r="E3" s="50"/>
      <c r="F3" s="33"/>
    </row>
    <row r="4" spans="1:8" ht="15" customHeight="1">
      <c r="A4" s="17" t="s">
        <v>1</v>
      </c>
      <c r="B4" s="50"/>
      <c r="C4" s="50"/>
      <c r="D4" s="50"/>
      <c r="E4" s="50"/>
      <c r="F4" s="33" t="s">
        <v>2</v>
      </c>
    </row>
    <row r="5" spans="1:8" s="46" customFormat="1" ht="21.95" customHeight="1">
      <c r="A5" s="147" t="s">
        <v>3</v>
      </c>
      <c r="B5" s="148"/>
      <c r="C5" s="148"/>
      <c r="D5" s="149" t="s">
        <v>4</v>
      </c>
      <c r="E5" s="148"/>
      <c r="F5" s="150"/>
      <c r="G5" s="81"/>
      <c r="H5" s="81"/>
    </row>
    <row r="6" spans="1:8" s="46" customFormat="1" ht="21.95" customHeight="1">
      <c r="A6" s="110" t="s">
        <v>5</v>
      </c>
      <c r="B6" s="111" t="s">
        <v>6</v>
      </c>
      <c r="C6" s="51" t="s">
        <v>7</v>
      </c>
      <c r="D6" s="112" t="s">
        <v>5</v>
      </c>
      <c r="E6" s="111" t="s">
        <v>6</v>
      </c>
      <c r="F6" s="101" t="s">
        <v>7</v>
      </c>
      <c r="G6" s="81"/>
      <c r="H6" s="81"/>
    </row>
    <row r="7" spans="1:8" s="46" customFormat="1" ht="21.95" customHeight="1">
      <c r="A7" s="110" t="s">
        <v>8</v>
      </c>
      <c r="B7" s="51"/>
      <c r="C7" s="112" t="s">
        <v>9</v>
      </c>
      <c r="D7" s="112" t="s">
        <v>8</v>
      </c>
      <c r="E7" s="51"/>
      <c r="F7" s="113" t="s">
        <v>10</v>
      </c>
      <c r="G7" s="81"/>
      <c r="H7" s="81"/>
    </row>
    <row r="8" spans="1:8" s="46" customFormat="1" ht="21.95" customHeight="1">
      <c r="A8" s="114" t="s">
        <v>11</v>
      </c>
      <c r="B8" s="115" t="s">
        <v>9</v>
      </c>
      <c r="C8" s="102">
        <v>4788.8100000000004</v>
      </c>
      <c r="D8" s="116" t="s">
        <v>12</v>
      </c>
      <c r="E8" s="115" t="s">
        <v>13</v>
      </c>
      <c r="F8" s="103">
        <v>855.02</v>
      </c>
      <c r="G8" s="81"/>
      <c r="H8" s="81"/>
    </row>
    <row r="9" spans="1:8" s="46" customFormat="1" ht="21.95" customHeight="1">
      <c r="A9" s="61" t="s">
        <v>14</v>
      </c>
      <c r="B9" s="115" t="s">
        <v>10</v>
      </c>
      <c r="C9" s="102"/>
      <c r="D9" s="116" t="s">
        <v>15</v>
      </c>
      <c r="E9" s="115" t="s">
        <v>16</v>
      </c>
      <c r="F9" s="103">
        <v>216.82</v>
      </c>
      <c r="G9" s="81"/>
      <c r="H9" s="81"/>
    </row>
    <row r="10" spans="1:8" s="46" customFormat="1" ht="21.95" customHeight="1">
      <c r="A10" s="61" t="s">
        <v>17</v>
      </c>
      <c r="B10" s="115" t="s">
        <v>18</v>
      </c>
      <c r="C10" s="102"/>
      <c r="D10" s="116" t="s">
        <v>22</v>
      </c>
      <c r="E10" s="115" t="s">
        <v>19</v>
      </c>
      <c r="F10" s="103">
        <v>2073.71</v>
      </c>
      <c r="G10" s="81"/>
      <c r="H10" s="81"/>
    </row>
    <row r="11" spans="1:8" s="46" customFormat="1" ht="21.95" customHeight="1">
      <c r="A11" s="61" t="s">
        <v>20</v>
      </c>
      <c r="B11" s="115" t="s">
        <v>21</v>
      </c>
      <c r="C11" s="102"/>
      <c r="D11" s="116" t="s">
        <v>26</v>
      </c>
      <c r="E11" s="115" t="s">
        <v>23</v>
      </c>
      <c r="F11" s="103">
        <v>47.51</v>
      </c>
      <c r="G11" s="81"/>
      <c r="H11" s="81"/>
    </row>
    <row r="12" spans="1:8" s="46" customFormat="1" ht="21.95" customHeight="1">
      <c r="A12" s="61" t="s">
        <v>24</v>
      </c>
      <c r="B12" s="115" t="s">
        <v>25</v>
      </c>
      <c r="C12" s="102"/>
      <c r="D12" s="116" t="s">
        <v>30</v>
      </c>
      <c r="E12" s="115" t="s">
        <v>27</v>
      </c>
      <c r="F12" s="103">
        <v>1409.14</v>
      </c>
      <c r="G12" s="81"/>
      <c r="H12" s="81"/>
    </row>
    <row r="13" spans="1:8" s="46" customFormat="1" ht="21.95" customHeight="1">
      <c r="A13" s="61" t="s">
        <v>28</v>
      </c>
      <c r="B13" s="115" t="s">
        <v>29</v>
      </c>
      <c r="C13" s="102">
        <v>24.19</v>
      </c>
      <c r="D13" s="62" t="s">
        <v>33</v>
      </c>
      <c r="E13" s="115" t="s">
        <v>31</v>
      </c>
      <c r="F13" s="103"/>
      <c r="G13" s="81"/>
      <c r="H13" s="81"/>
    </row>
    <row r="14" spans="1:8" s="46" customFormat="1" ht="21.95" customHeight="1">
      <c r="A14" s="61"/>
      <c r="B14" s="115" t="s">
        <v>32</v>
      </c>
      <c r="C14" s="102"/>
      <c r="E14" s="115" t="s">
        <v>34</v>
      </c>
      <c r="F14" s="103"/>
      <c r="G14" s="81"/>
      <c r="H14" s="81"/>
    </row>
    <row r="15" spans="1:8" s="46" customFormat="1" ht="21.95" customHeight="1">
      <c r="A15" s="56"/>
      <c r="B15" s="115" t="s">
        <v>35</v>
      </c>
      <c r="C15" s="102"/>
      <c r="D15" s="64"/>
      <c r="E15" s="115" t="s">
        <v>36</v>
      </c>
      <c r="F15" s="67"/>
      <c r="G15" s="81"/>
      <c r="H15" s="81"/>
    </row>
    <row r="16" spans="1:8" s="46" customFormat="1" ht="21.95" customHeight="1">
      <c r="A16" s="117" t="s">
        <v>37</v>
      </c>
      <c r="B16" s="115" t="s">
        <v>38</v>
      </c>
      <c r="C16" s="104">
        <v>4813</v>
      </c>
      <c r="D16" s="118" t="s">
        <v>39</v>
      </c>
      <c r="E16" s="115" t="s">
        <v>40</v>
      </c>
      <c r="F16" s="105">
        <f>SUM(F8:F15)</f>
        <v>4602.2000000000007</v>
      </c>
      <c r="G16" s="81"/>
      <c r="H16" s="81"/>
    </row>
    <row r="17" spans="1:8" s="46" customFormat="1" ht="21.95" customHeight="1">
      <c r="A17" s="56" t="s">
        <v>41</v>
      </c>
      <c r="B17" s="115" t="s">
        <v>42</v>
      </c>
      <c r="C17" s="102"/>
      <c r="D17" s="64" t="s">
        <v>43</v>
      </c>
      <c r="E17" s="115" t="s">
        <v>44</v>
      </c>
      <c r="F17" s="67"/>
      <c r="G17" s="81"/>
      <c r="H17" s="81"/>
    </row>
    <row r="18" spans="1:8" s="46" customFormat="1" ht="21.95" customHeight="1">
      <c r="A18" s="56" t="s">
        <v>45</v>
      </c>
      <c r="B18" s="115" t="s">
        <v>46</v>
      </c>
      <c r="C18" s="102">
        <v>318.05</v>
      </c>
      <c r="D18" s="64" t="s">
        <v>47</v>
      </c>
      <c r="E18" s="115" t="s">
        <v>48</v>
      </c>
      <c r="F18" s="67">
        <v>528.85</v>
      </c>
      <c r="G18" s="81"/>
      <c r="H18" s="81"/>
    </row>
    <row r="19" spans="1:8" s="46" customFormat="1" ht="21.95" customHeight="1">
      <c r="A19" s="106"/>
      <c r="B19" s="115" t="s">
        <v>49</v>
      </c>
      <c r="C19" s="107"/>
      <c r="D19" s="73"/>
      <c r="E19" s="115" t="s">
        <v>50</v>
      </c>
      <c r="F19" s="108"/>
      <c r="G19" s="81"/>
      <c r="H19" s="81"/>
    </row>
    <row r="20" spans="1:8" ht="21.95" customHeight="1">
      <c r="A20" s="119" t="s">
        <v>51</v>
      </c>
      <c r="B20" s="115" t="s">
        <v>52</v>
      </c>
      <c r="C20" s="109">
        <v>5131.05</v>
      </c>
      <c r="D20" s="120" t="s">
        <v>51</v>
      </c>
      <c r="E20" s="115" t="s">
        <v>53</v>
      </c>
      <c r="F20" s="125">
        <f>SUM(F16:F19)</f>
        <v>5131.0500000000011</v>
      </c>
    </row>
    <row r="21" spans="1:8" ht="29.25" customHeight="1">
      <c r="A21" s="151" t="s">
        <v>54</v>
      </c>
      <c r="B21" s="152"/>
      <c r="C21" s="152"/>
      <c r="D21" s="152"/>
      <c r="E21" s="152"/>
      <c r="F21" s="152"/>
    </row>
  </sheetData>
  <mergeCells count="4">
    <mergeCell ref="A2:F2"/>
    <mergeCell ref="A5:C5"/>
    <mergeCell ref="D5:F5"/>
    <mergeCell ref="A21:F21"/>
  </mergeCells>
  <phoneticPr fontId="7" type="noConversion"/>
  <printOptions horizontalCentered="1"/>
  <pageMargins left="0.35" right="0.35" top="0.98" bottom="0.79" header="0.51" footer="0.2"/>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K24"/>
  <sheetViews>
    <sheetView zoomScaleSheetLayoutView="160" workbookViewId="0">
      <selection activeCell="H17" sqref="H17"/>
    </sheetView>
  </sheetViews>
  <sheetFormatPr defaultRowHeight="14.25"/>
  <cols>
    <col min="1" max="1" width="4.625" style="85" customWidth="1"/>
    <col min="2" max="2" width="7.375" style="85" customWidth="1"/>
    <col min="3" max="3" width="38.375" style="85" bestFit="1" customWidth="1"/>
    <col min="4" max="4" width="13.25" style="85" customWidth="1"/>
    <col min="5" max="5" width="12.5" style="85" customWidth="1"/>
    <col min="6" max="6" width="10" style="85" customWidth="1"/>
    <col min="7" max="7" width="10.875" style="85" customWidth="1"/>
    <col min="8" max="8" width="10.25" style="85" customWidth="1"/>
    <col min="9" max="9" width="9.625" style="85" customWidth="1"/>
    <col min="10" max="10" width="13.625" style="85" customWidth="1"/>
    <col min="11" max="11" width="9.5" style="85" bestFit="1" customWidth="1"/>
    <col min="12" max="16384" width="9" style="85"/>
  </cols>
  <sheetData>
    <row r="1" spans="1:11" s="82" customFormat="1" ht="24">
      <c r="A1" s="153" t="s">
        <v>55</v>
      </c>
      <c r="B1" s="153"/>
      <c r="C1" s="153"/>
      <c r="D1" s="153"/>
      <c r="E1" s="153"/>
      <c r="F1" s="153"/>
      <c r="G1" s="153"/>
      <c r="H1" s="153"/>
      <c r="I1" s="153"/>
      <c r="J1" s="153"/>
    </row>
    <row r="2" spans="1:11" ht="6" customHeight="1">
      <c r="A2" s="86"/>
      <c r="B2" s="86"/>
      <c r="C2" s="86"/>
      <c r="D2" s="86"/>
      <c r="E2" s="86"/>
      <c r="F2" s="86"/>
      <c r="G2" s="86"/>
      <c r="H2" s="86"/>
      <c r="I2" s="86"/>
      <c r="J2" s="33"/>
    </row>
    <row r="3" spans="1:11" ht="14.1" customHeight="1">
      <c r="A3" s="17" t="s">
        <v>1</v>
      </c>
      <c r="B3" s="86"/>
      <c r="C3" s="86"/>
      <c r="D3" s="86"/>
      <c r="E3" s="86"/>
      <c r="F3" s="87"/>
      <c r="G3" s="86"/>
      <c r="H3" s="86"/>
      <c r="I3" s="86"/>
      <c r="J3" s="33" t="s">
        <v>2</v>
      </c>
    </row>
    <row r="4" spans="1:11" s="83" customFormat="1" ht="14.1" customHeight="1">
      <c r="A4" s="154" t="s">
        <v>5</v>
      </c>
      <c r="B4" s="155"/>
      <c r="C4" s="155"/>
      <c r="D4" s="164" t="s">
        <v>37</v>
      </c>
      <c r="E4" s="166" t="s">
        <v>56</v>
      </c>
      <c r="F4" s="164" t="s">
        <v>57</v>
      </c>
      <c r="G4" s="164" t="s">
        <v>58</v>
      </c>
      <c r="H4" s="164" t="s">
        <v>59</v>
      </c>
      <c r="I4" s="164" t="s">
        <v>60</v>
      </c>
      <c r="J4" s="169" t="s">
        <v>61</v>
      </c>
      <c r="K4" s="91"/>
    </row>
    <row r="5" spans="1:11" s="83" customFormat="1" ht="22.5" customHeight="1">
      <c r="A5" s="172" t="s">
        <v>62</v>
      </c>
      <c r="B5" s="173"/>
      <c r="C5" s="162" t="s">
        <v>63</v>
      </c>
      <c r="D5" s="165"/>
      <c r="E5" s="167"/>
      <c r="F5" s="165"/>
      <c r="G5" s="165"/>
      <c r="H5" s="165"/>
      <c r="I5" s="165"/>
      <c r="J5" s="170"/>
      <c r="K5" s="91"/>
    </row>
    <row r="6" spans="1:11" s="83" customFormat="1" ht="22.5" customHeight="1">
      <c r="A6" s="174"/>
      <c r="B6" s="175"/>
      <c r="C6" s="163"/>
      <c r="D6" s="163"/>
      <c r="E6" s="168"/>
      <c r="F6" s="163"/>
      <c r="G6" s="163"/>
      <c r="H6" s="163"/>
      <c r="I6" s="163"/>
      <c r="J6" s="171"/>
      <c r="K6" s="91"/>
    </row>
    <row r="7" spans="1:11" ht="22.5" customHeight="1">
      <c r="A7" s="156" t="s">
        <v>64</v>
      </c>
      <c r="B7" s="157"/>
      <c r="C7" s="158"/>
      <c r="D7" s="121" t="s">
        <v>9</v>
      </c>
      <c r="E7" s="121" t="s">
        <v>10</v>
      </c>
      <c r="F7" s="121" t="s">
        <v>18</v>
      </c>
      <c r="G7" s="121" t="s">
        <v>21</v>
      </c>
      <c r="H7" s="121" t="s">
        <v>25</v>
      </c>
      <c r="I7" s="121" t="s">
        <v>29</v>
      </c>
      <c r="J7" s="99" t="s">
        <v>32</v>
      </c>
      <c r="K7" s="95"/>
    </row>
    <row r="8" spans="1:11" ht="15" customHeight="1">
      <c r="A8" s="159" t="s">
        <v>51</v>
      </c>
      <c r="B8" s="160"/>
      <c r="C8" s="161"/>
      <c r="D8" s="96">
        <f>SUM(E8:J8)</f>
        <v>4812.9999999999991</v>
      </c>
      <c r="E8" s="96">
        <f>SUM(E9:E22)</f>
        <v>4788.8099999999995</v>
      </c>
      <c r="F8" s="96"/>
      <c r="G8" s="96"/>
      <c r="H8" s="96"/>
      <c r="I8" s="96"/>
      <c r="J8" s="100">
        <f>SUM(J9:J22)</f>
        <v>24.189999999999998</v>
      </c>
      <c r="K8" s="126"/>
    </row>
    <row r="9" spans="1:11" ht="15" customHeight="1">
      <c r="A9" s="176">
        <v>2010301</v>
      </c>
      <c r="B9" s="177"/>
      <c r="C9" s="90" t="s">
        <v>171</v>
      </c>
      <c r="D9" s="96">
        <f t="shared" ref="D9:D22" si="0">SUM(E9:J9)</f>
        <v>580.53</v>
      </c>
      <c r="E9" s="96">
        <v>580.53</v>
      </c>
      <c r="F9" s="96"/>
      <c r="G9" s="96"/>
      <c r="H9" s="96"/>
      <c r="I9" s="96"/>
      <c r="J9" s="96"/>
      <c r="K9" s="95"/>
    </row>
    <row r="10" spans="1:11" ht="15" customHeight="1">
      <c r="A10" s="176">
        <v>2010302</v>
      </c>
      <c r="B10" s="177"/>
      <c r="C10" s="90" t="s">
        <v>66</v>
      </c>
      <c r="D10" s="96">
        <f t="shared" si="0"/>
        <v>142.13999999999999</v>
      </c>
      <c r="E10" s="96">
        <v>142.13999999999999</v>
      </c>
      <c r="F10" s="96"/>
      <c r="G10" s="96"/>
      <c r="H10" s="96"/>
      <c r="I10" s="96"/>
      <c r="J10" s="96"/>
      <c r="K10" s="95"/>
    </row>
    <row r="11" spans="1:11" ht="15" customHeight="1">
      <c r="A11" s="176">
        <v>2010399</v>
      </c>
      <c r="B11" s="177"/>
      <c r="C11" s="90" t="s">
        <v>67</v>
      </c>
      <c r="D11" s="96">
        <f t="shared" si="0"/>
        <v>138.07999999999998</v>
      </c>
      <c r="E11" s="96">
        <v>116.63</v>
      </c>
      <c r="F11" s="96"/>
      <c r="G11" s="96"/>
      <c r="H11" s="96"/>
      <c r="I11" s="96"/>
      <c r="J11" s="96">
        <v>21.45</v>
      </c>
      <c r="K11" s="95"/>
    </row>
    <row r="12" spans="1:11" ht="15" customHeight="1">
      <c r="A12" s="176">
        <v>2011308</v>
      </c>
      <c r="B12" s="177"/>
      <c r="C12" s="90" t="s">
        <v>68</v>
      </c>
      <c r="D12" s="96">
        <f t="shared" si="0"/>
        <v>9</v>
      </c>
      <c r="E12" s="96">
        <v>9</v>
      </c>
      <c r="F12" s="96"/>
      <c r="G12" s="96"/>
      <c r="H12" s="96"/>
      <c r="I12" s="96"/>
      <c r="J12" s="96"/>
      <c r="K12" s="95"/>
    </row>
    <row r="13" spans="1:11" ht="15" customHeight="1">
      <c r="A13" s="176">
        <v>2080501</v>
      </c>
      <c r="B13" s="177"/>
      <c r="C13" s="90" t="s">
        <v>170</v>
      </c>
      <c r="D13" s="96">
        <f t="shared" si="0"/>
        <v>31.12</v>
      </c>
      <c r="E13" s="96">
        <v>31.12</v>
      </c>
      <c r="F13" s="96"/>
      <c r="G13" s="96"/>
      <c r="H13" s="96"/>
      <c r="I13" s="96"/>
      <c r="J13" s="96"/>
      <c r="K13" s="95"/>
    </row>
    <row r="14" spans="1:11" ht="15" customHeight="1">
      <c r="A14" s="176">
        <v>2080599</v>
      </c>
      <c r="B14" s="177"/>
      <c r="C14" s="90" t="s">
        <v>70</v>
      </c>
      <c r="D14" s="96">
        <f t="shared" si="0"/>
        <v>5.57</v>
      </c>
      <c r="E14" s="96">
        <v>5.57</v>
      </c>
      <c r="F14" s="96"/>
      <c r="G14" s="96"/>
      <c r="H14" s="96"/>
      <c r="I14" s="96"/>
      <c r="J14" s="96"/>
      <c r="K14" s="95"/>
    </row>
    <row r="15" spans="1:11" ht="15" customHeight="1">
      <c r="A15" s="176">
        <v>2080799</v>
      </c>
      <c r="B15" s="177"/>
      <c r="C15" s="90" t="s">
        <v>71</v>
      </c>
      <c r="D15" s="96">
        <f t="shared" si="0"/>
        <v>2.74</v>
      </c>
      <c r="E15" s="96"/>
      <c r="F15" s="96"/>
      <c r="G15" s="96"/>
      <c r="H15" s="96"/>
      <c r="I15" s="96"/>
      <c r="J15" s="96">
        <v>2.74</v>
      </c>
      <c r="K15" s="95"/>
    </row>
    <row r="16" spans="1:11" ht="15" customHeight="1">
      <c r="A16" s="176">
        <v>2082501</v>
      </c>
      <c r="B16" s="177"/>
      <c r="C16" s="90" t="s">
        <v>72</v>
      </c>
      <c r="D16" s="96">
        <f t="shared" si="0"/>
        <v>70</v>
      </c>
      <c r="E16" s="96">
        <v>70</v>
      </c>
      <c r="F16" s="96"/>
      <c r="G16" s="96"/>
      <c r="H16" s="96"/>
      <c r="I16" s="96"/>
      <c r="J16" s="96"/>
      <c r="K16" s="95"/>
    </row>
    <row r="17" spans="1:11" ht="15" customHeight="1">
      <c r="A17" s="176">
        <v>2089901</v>
      </c>
      <c r="B17" s="177"/>
      <c r="C17" s="90" t="s">
        <v>73</v>
      </c>
      <c r="D17" s="96">
        <f t="shared" si="0"/>
        <v>115</v>
      </c>
      <c r="E17" s="96">
        <v>115</v>
      </c>
      <c r="F17" s="96"/>
      <c r="G17" s="96"/>
      <c r="H17" s="96"/>
      <c r="I17" s="96"/>
      <c r="J17" s="96"/>
      <c r="K17" s="95"/>
    </row>
    <row r="18" spans="1:11" ht="15" customHeight="1">
      <c r="A18" s="176">
        <v>2150899</v>
      </c>
      <c r="B18" s="177"/>
      <c r="C18" s="90" t="s">
        <v>75</v>
      </c>
      <c r="D18" s="96">
        <f t="shared" si="0"/>
        <v>1993.71</v>
      </c>
      <c r="E18" s="96">
        <v>1993.71</v>
      </c>
      <c r="F18" s="96"/>
      <c r="G18" s="96"/>
      <c r="H18" s="96"/>
      <c r="I18" s="96"/>
      <c r="J18" s="96"/>
      <c r="K18" s="95"/>
    </row>
    <row r="19" spans="1:11" ht="15" customHeight="1">
      <c r="A19" s="176">
        <v>2159904</v>
      </c>
      <c r="B19" s="177"/>
      <c r="C19" s="90" t="s">
        <v>76</v>
      </c>
      <c r="D19" s="96">
        <f t="shared" si="0"/>
        <v>40</v>
      </c>
      <c r="E19" s="96">
        <v>40</v>
      </c>
      <c r="F19" s="96"/>
      <c r="G19" s="96"/>
      <c r="H19" s="96"/>
      <c r="I19" s="96"/>
      <c r="J19" s="96"/>
      <c r="K19" s="95"/>
    </row>
    <row r="20" spans="1:11" ht="15" customHeight="1">
      <c r="A20" s="176">
        <v>2210201</v>
      </c>
      <c r="B20" s="177"/>
      <c r="C20" s="90" t="s">
        <v>78</v>
      </c>
      <c r="D20" s="96">
        <f>SUM(E20:J20)</f>
        <v>47.97</v>
      </c>
      <c r="E20" s="96">
        <v>47.97</v>
      </c>
      <c r="F20" s="96"/>
      <c r="G20" s="96"/>
      <c r="H20" s="96"/>
      <c r="I20" s="96"/>
      <c r="J20" s="96"/>
      <c r="K20" s="95"/>
    </row>
    <row r="21" spans="1:11" ht="15" customHeight="1">
      <c r="A21" s="179">
        <v>2290400</v>
      </c>
      <c r="B21" s="180"/>
      <c r="C21" s="97" t="s">
        <v>172</v>
      </c>
      <c r="D21" s="96">
        <f t="shared" si="0"/>
        <v>1633.14</v>
      </c>
      <c r="E21" s="96">
        <v>1633.14</v>
      </c>
      <c r="F21" s="96"/>
      <c r="G21" s="96"/>
      <c r="H21" s="96"/>
      <c r="I21" s="96"/>
      <c r="J21" s="96"/>
      <c r="K21" s="95"/>
    </row>
    <row r="22" spans="1:11" ht="15" customHeight="1">
      <c r="A22" s="179">
        <v>2299901</v>
      </c>
      <c r="B22" s="180"/>
      <c r="C22" s="97" t="s">
        <v>79</v>
      </c>
      <c r="D22" s="96">
        <f t="shared" si="0"/>
        <v>4</v>
      </c>
      <c r="E22" s="96">
        <v>4</v>
      </c>
      <c r="F22" s="96"/>
      <c r="G22" s="96"/>
      <c r="H22" s="96"/>
      <c r="I22" s="96"/>
      <c r="J22" s="96"/>
      <c r="K22" s="95"/>
    </row>
    <row r="23" spans="1:11" ht="24.95" customHeight="1">
      <c r="A23" s="178" t="s">
        <v>80</v>
      </c>
      <c r="B23" s="178"/>
      <c r="C23" s="178"/>
      <c r="D23" s="178"/>
      <c r="E23" s="178"/>
      <c r="F23" s="178"/>
      <c r="G23" s="178"/>
      <c r="H23" s="178"/>
      <c r="I23" s="178"/>
      <c r="J23" s="178"/>
    </row>
    <row r="24" spans="1:11">
      <c r="A24" s="98"/>
    </row>
  </sheetData>
  <mergeCells count="28">
    <mergeCell ref="A13:B13"/>
    <mergeCell ref="A9:B9"/>
    <mergeCell ref="A10:B10"/>
    <mergeCell ref="A14:B14"/>
    <mergeCell ref="A15:B15"/>
    <mergeCell ref="A11:B11"/>
    <mergeCell ref="A12:B12"/>
    <mergeCell ref="A16:B16"/>
    <mergeCell ref="A17:B17"/>
    <mergeCell ref="A23:J23"/>
    <mergeCell ref="A18:B18"/>
    <mergeCell ref="A19:B19"/>
    <mergeCell ref="A22:B22"/>
    <mergeCell ref="A21:B21"/>
    <mergeCell ref="A20:B20"/>
    <mergeCell ref="A1:J1"/>
    <mergeCell ref="A4:C4"/>
    <mergeCell ref="A7:C7"/>
    <mergeCell ref="A8:C8"/>
    <mergeCell ref="C5:C6"/>
    <mergeCell ref="D4:D6"/>
    <mergeCell ref="E4:E6"/>
    <mergeCell ref="F4:F6"/>
    <mergeCell ref="G4:G6"/>
    <mergeCell ref="H4:H6"/>
    <mergeCell ref="I4:I6"/>
    <mergeCell ref="J4:J6"/>
    <mergeCell ref="A5:B6"/>
  </mergeCells>
  <phoneticPr fontId="7" type="noConversion"/>
  <printOptions horizontalCentered="1"/>
  <pageMargins left="0.35" right="0.35" top="0.59" bottom="0.4" header="0.51" footer="0.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J26"/>
  <sheetViews>
    <sheetView workbookViewId="0">
      <selection activeCell="C5" sqref="C5:C6"/>
    </sheetView>
  </sheetViews>
  <sheetFormatPr defaultRowHeight="14.25"/>
  <cols>
    <col min="1" max="1" width="6.125" style="85" customWidth="1"/>
    <col min="2" max="2" width="3.625" style="85" customWidth="1"/>
    <col min="3" max="3" width="38.375" style="85" bestFit="1" customWidth="1"/>
    <col min="4" max="4" width="14.375" style="85" customWidth="1"/>
    <col min="5" max="6" width="9.5" style="85" bestFit="1" customWidth="1"/>
    <col min="7" max="7" width="13.875" style="85" bestFit="1" customWidth="1"/>
    <col min="8" max="9" width="14.625" style="85" customWidth="1"/>
    <col min="10" max="10" width="9" style="85"/>
    <col min="11" max="11" width="12.625" style="85" customWidth="1"/>
    <col min="12" max="16384" width="9" style="85"/>
  </cols>
  <sheetData>
    <row r="1" spans="1:10" s="82" customFormat="1" ht="21" customHeight="1">
      <c r="A1" s="153" t="s">
        <v>81</v>
      </c>
      <c r="B1" s="153"/>
      <c r="C1" s="153"/>
      <c r="D1" s="153"/>
      <c r="E1" s="153"/>
      <c r="F1" s="153"/>
      <c r="G1" s="153"/>
      <c r="H1" s="153"/>
      <c r="I1" s="153"/>
    </row>
    <row r="2" spans="1:10" ht="6" hidden="1" customHeight="1">
      <c r="A2" s="86"/>
      <c r="B2" s="86"/>
      <c r="C2" s="86"/>
      <c r="D2" s="86"/>
      <c r="E2" s="86"/>
      <c r="F2" s="86"/>
      <c r="G2" s="86"/>
      <c r="H2" s="86"/>
      <c r="I2" s="33"/>
    </row>
    <row r="3" spans="1:10">
      <c r="A3" s="17" t="s">
        <v>1</v>
      </c>
      <c r="B3" s="86"/>
      <c r="C3" s="86"/>
      <c r="D3" s="86"/>
      <c r="E3" s="86"/>
      <c r="F3" s="87"/>
      <c r="G3" s="86"/>
      <c r="H3" s="86"/>
      <c r="I3" s="33" t="s">
        <v>2</v>
      </c>
    </row>
    <row r="4" spans="1:10" s="83" customFormat="1" ht="15" customHeight="1">
      <c r="A4" s="154" t="s">
        <v>5</v>
      </c>
      <c r="B4" s="155"/>
      <c r="C4" s="155"/>
      <c r="D4" s="164" t="s">
        <v>39</v>
      </c>
      <c r="E4" s="164" t="s">
        <v>82</v>
      </c>
      <c r="F4" s="186" t="s">
        <v>83</v>
      </c>
      <c r="G4" s="186" t="s">
        <v>84</v>
      </c>
      <c r="H4" s="189" t="s">
        <v>85</v>
      </c>
      <c r="I4" s="190" t="s">
        <v>86</v>
      </c>
      <c r="J4" s="91"/>
    </row>
    <row r="5" spans="1:10" s="83" customFormat="1" ht="22.5" customHeight="1">
      <c r="A5" s="172" t="s">
        <v>62</v>
      </c>
      <c r="B5" s="173"/>
      <c r="C5" s="162" t="s">
        <v>63</v>
      </c>
      <c r="D5" s="165"/>
      <c r="E5" s="165"/>
      <c r="F5" s="187"/>
      <c r="G5" s="187"/>
      <c r="H5" s="187"/>
      <c r="I5" s="191"/>
      <c r="J5" s="91"/>
    </row>
    <row r="6" spans="1:10" s="83" customFormat="1" ht="6" customHeight="1">
      <c r="A6" s="174"/>
      <c r="B6" s="175"/>
      <c r="C6" s="163"/>
      <c r="D6" s="163"/>
      <c r="E6" s="163"/>
      <c r="F6" s="188"/>
      <c r="G6" s="188"/>
      <c r="H6" s="188"/>
      <c r="I6" s="192"/>
      <c r="J6" s="91"/>
    </row>
    <row r="7" spans="1:10" s="84" customFormat="1" ht="12.95" customHeight="1">
      <c r="A7" s="181" t="s">
        <v>64</v>
      </c>
      <c r="B7" s="182"/>
      <c r="C7" s="183"/>
      <c r="D7" s="122" t="s">
        <v>9</v>
      </c>
      <c r="E7" s="122" t="s">
        <v>10</v>
      </c>
      <c r="F7" s="122" t="s">
        <v>18</v>
      </c>
      <c r="G7" s="88" t="s">
        <v>21</v>
      </c>
      <c r="H7" s="88" t="s">
        <v>25</v>
      </c>
      <c r="I7" s="92" t="s">
        <v>29</v>
      </c>
      <c r="J7" s="93"/>
    </row>
    <row r="8" spans="1:10" ht="15.95" customHeight="1">
      <c r="A8" s="159" t="s">
        <v>51</v>
      </c>
      <c r="B8" s="160"/>
      <c r="C8" s="161"/>
      <c r="D8" s="89">
        <f>SUM(D9:D25)</f>
        <v>4602.2000000000007</v>
      </c>
      <c r="E8" s="89">
        <f>SUM(E9:E25)</f>
        <v>789.73</v>
      </c>
      <c r="F8" s="89">
        <f>SUM(F9:F25)</f>
        <v>3812.4700000000003</v>
      </c>
      <c r="G8" s="89"/>
      <c r="H8" s="89"/>
      <c r="I8" s="94"/>
      <c r="J8" s="95"/>
    </row>
    <row r="9" spans="1:10" ht="15.95" customHeight="1">
      <c r="A9" s="176">
        <v>2010301</v>
      </c>
      <c r="B9" s="177"/>
      <c r="C9" s="90" t="s">
        <v>171</v>
      </c>
      <c r="D9" s="127">
        <f>SUM(E9:F9)</f>
        <v>565.88</v>
      </c>
      <c r="E9" s="89">
        <v>565.88</v>
      </c>
      <c r="F9" s="89"/>
      <c r="G9" s="89"/>
      <c r="H9" s="89"/>
      <c r="I9" s="94"/>
      <c r="J9" s="95"/>
    </row>
    <row r="10" spans="1:10" ht="15.95" customHeight="1">
      <c r="A10" s="176">
        <v>2010302</v>
      </c>
      <c r="B10" s="177"/>
      <c r="C10" s="90" t="s">
        <v>66</v>
      </c>
      <c r="D10" s="127">
        <f t="shared" ref="D10:D25" si="0">SUM(E10:F10)</f>
        <v>138.58000000000001</v>
      </c>
      <c r="E10" s="89">
        <v>138.58000000000001</v>
      </c>
      <c r="F10" s="89"/>
      <c r="G10" s="89"/>
      <c r="H10" s="89"/>
      <c r="I10" s="94"/>
      <c r="J10" s="95"/>
    </row>
    <row r="11" spans="1:10" ht="15.95" customHeight="1">
      <c r="A11" s="176">
        <v>2010399</v>
      </c>
      <c r="B11" s="177"/>
      <c r="C11" s="90" t="s">
        <v>67</v>
      </c>
      <c r="D11" s="127">
        <f t="shared" si="0"/>
        <v>134.44999999999999</v>
      </c>
      <c r="E11" s="89"/>
      <c r="F11" s="89">
        <v>134.44999999999999</v>
      </c>
      <c r="G11" s="89"/>
      <c r="H11" s="89"/>
      <c r="I11" s="94"/>
      <c r="J11" s="95"/>
    </row>
    <row r="12" spans="1:10" ht="15.95" customHeight="1">
      <c r="A12" s="176">
        <v>2011308</v>
      </c>
      <c r="B12" s="177"/>
      <c r="C12" s="90" t="s">
        <v>68</v>
      </c>
      <c r="D12" s="127">
        <f t="shared" si="0"/>
        <v>4.51</v>
      </c>
      <c r="E12" s="89"/>
      <c r="F12" s="89">
        <v>4.51</v>
      </c>
      <c r="G12" s="89"/>
      <c r="H12" s="89"/>
      <c r="I12" s="94"/>
      <c r="J12" s="95"/>
    </row>
    <row r="13" spans="1:10" ht="15.95" customHeight="1">
      <c r="A13" s="176">
        <v>2013299</v>
      </c>
      <c r="B13" s="177"/>
      <c r="C13" s="128" t="s">
        <v>173</v>
      </c>
      <c r="D13" s="127">
        <f t="shared" si="0"/>
        <v>11.6</v>
      </c>
      <c r="E13" s="89"/>
      <c r="F13" s="89">
        <v>11.6</v>
      </c>
      <c r="G13" s="89"/>
      <c r="H13" s="89"/>
      <c r="I13" s="94"/>
      <c r="J13" s="95"/>
    </row>
    <row r="14" spans="1:10" ht="15.95" customHeight="1">
      <c r="A14" s="176">
        <v>2080501</v>
      </c>
      <c r="B14" s="177"/>
      <c r="C14" s="90" t="s">
        <v>170</v>
      </c>
      <c r="D14" s="127">
        <f t="shared" si="0"/>
        <v>31.12</v>
      </c>
      <c r="E14" s="89">
        <v>31.12</v>
      </c>
      <c r="F14" s="89"/>
      <c r="G14" s="89"/>
      <c r="H14" s="89"/>
      <c r="I14" s="94"/>
      <c r="J14" s="95"/>
    </row>
    <row r="15" spans="1:10" ht="15.95" customHeight="1">
      <c r="A15" s="176">
        <v>2080599</v>
      </c>
      <c r="B15" s="177"/>
      <c r="C15" s="90" t="s">
        <v>70</v>
      </c>
      <c r="D15" s="127">
        <f t="shared" si="0"/>
        <v>6.64</v>
      </c>
      <c r="E15" s="89">
        <v>6.64</v>
      </c>
      <c r="F15" s="89"/>
      <c r="G15" s="89"/>
      <c r="H15" s="89"/>
      <c r="I15" s="94"/>
      <c r="J15" s="95"/>
    </row>
    <row r="16" spans="1:10" ht="15.95" customHeight="1">
      <c r="A16" s="176">
        <v>2080799</v>
      </c>
      <c r="B16" s="177"/>
      <c r="C16" s="90" t="s">
        <v>71</v>
      </c>
      <c r="D16" s="127">
        <f t="shared" si="0"/>
        <v>2.74</v>
      </c>
      <c r="E16" s="89"/>
      <c r="F16" s="89">
        <v>2.74</v>
      </c>
      <c r="G16" s="89"/>
      <c r="H16" s="89"/>
      <c r="I16" s="94"/>
      <c r="J16" s="95"/>
    </row>
    <row r="17" spans="1:10" ht="15.95" customHeight="1">
      <c r="A17" s="176">
        <v>2082501</v>
      </c>
      <c r="B17" s="177"/>
      <c r="C17" s="90" t="s">
        <v>72</v>
      </c>
      <c r="D17" s="127">
        <f t="shared" si="0"/>
        <v>73.239999999999995</v>
      </c>
      <c r="E17" s="89"/>
      <c r="F17" s="89">
        <v>73.239999999999995</v>
      </c>
      <c r="G17" s="89"/>
      <c r="H17" s="89"/>
      <c r="I17" s="94"/>
      <c r="J17" s="95"/>
    </row>
    <row r="18" spans="1:10" ht="15.95" customHeight="1">
      <c r="A18" s="176">
        <v>2089901</v>
      </c>
      <c r="B18" s="177"/>
      <c r="C18" s="90" t="s">
        <v>73</v>
      </c>
      <c r="D18" s="127">
        <f t="shared" si="0"/>
        <v>103.09</v>
      </c>
      <c r="E18" s="89"/>
      <c r="F18" s="89">
        <v>103.09</v>
      </c>
      <c r="G18" s="89"/>
      <c r="H18" s="89"/>
      <c r="I18" s="94"/>
      <c r="J18" s="95"/>
    </row>
    <row r="19" spans="1:10" ht="15.95" customHeight="1">
      <c r="A19" s="176">
        <v>2150805</v>
      </c>
      <c r="B19" s="177"/>
      <c r="C19" s="128" t="s">
        <v>174</v>
      </c>
      <c r="D19" s="127">
        <f t="shared" si="0"/>
        <v>0.35</v>
      </c>
      <c r="E19" s="89"/>
      <c r="F19" s="89">
        <v>0.35</v>
      </c>
      <c r="G19" s="89"/>
      <c r="H19" s="89"/>
      <c r="I19" s="94"/>
      <c r="J19" s="95"/>
    </row>
    <row r="20" spans="1:10" ht="15.95" customHeight="1">
      <c r="A20" s="176">
        <v>2150899</v>
      </c>
      <c r="B20" s="177"/>
      <c r="C20" s="90" t="s">
        <v>75</v>
      </c>
      <c r="D20" s="127">
        <f t="shared" si="0"/>
        <v>2030.35</v>
      </c>
      <c r="E20" s="89"/>
      <c r="F20" s="89">
        <v>2030.35</v>
      </c>
      <c r="G20" s="89"/>
      <c r="H20" s="89"/>
      <c r="I20" s="94"/>
      <c r="J20" s="95"/>
    </row>
    <row r="21" spans="1:10" ht="15.95" customHeight="1">
      <c r="A21" s="176">
        <v>2159904</v>
      </c>
      <c r="B21" s="177"/>
      <c r="C21" s="90" t="s">
        <v>76</v>
      </c>
      <c r="D21" s="127">
        <f t="shared" si="0"/>
        <v>40</v>
      </c>
      <c r="E21" s="89"/>
      <c r="F21" s="89">
        <v>40</v>
      </c>
      <c r="G21" s="89"/>
      <c r="H21" s="89"/>
      <c r="I21" s="94"/>
      <c r="J21" s="95"/>
    </row>
    <row r="22" spans="1:10" ht="15.95" customHeight="1">
      <c r="A22" s="176">
        <v>2159999</v>
      </c>
      <c r="B22" s="177"/>
      <c r="C22" s="128" t="s">
        <v>175</v>
      </c>
      <c r="D22" s="127">
        <f t="shared" si="0"/>
        <v>3</v>
      </c>
      <c r="E22" s="89"/>
      <c r="F22" s="89">
        <v>3</v>
      </c>
      <c r="G22" s="89"/>
      <c r="H22" s="89"/>
      <c r="I22" s="94"/>
      <c r="J22" s="95"/>
    </row>
    <row r="23" spans="1:10" ht="15.95" customHeight="1">
      <c r="A23" s="176">
        <v>2210201</v>
      </c>
      <c r="B23" s="177"/>
      <c r="C23" s="90" t="s">
        <v>78</v>
      </c>
      <c r="D23" s="127">
        <f t="shared" si="0"/>
        <v>47.51</v>
      </c>
      <c r="E23" s="89">
        <v>47.51</v>
      </c>
      <c r="F23" s="89"/>
      <c r="G23" s="89"/>
      <c r="H23" s="89"/>
      <c r="I23" s="94"/>
      <c r="J23" s="95"/>
    </row>
    <row r="24" spans="1:10" ht="15.95" customHeight="1">
      <c r="A24" s="179">
        <v>2290400</v>
      </c>
      <c r="B24" s="180"/>
      <c r="C24" s="97" t="s">
        <v>172</v>
      </c>
      <c r="D24" s="127">
        <f t="shared" si="0"/>
        <v>1403.14</v>
      </c>
      <c r="E24" s="89"/>
      <c r="F24" s="89">
        <v>1403.14</v>
      </c>
      <c r="G24" s="89"/>
      <c r="H24" s="89"/>
      <c r="I24" s="94"/>
      <c r="J24" s="95"/>
    </row>
    <row r="25" spans="1:10" ht="15.95" customHeight="1">
      <c r="A25" s="179">
        <v>2299901</v>
      </c>
      <c r="B25" s="180"/>
      <c r="C25" s="97" t="s">
        <v>79</v>
      </c>
      <c r="D25" s="127">
        <f t="shared" si="0"/>
        <v>6</v>
      </c>
      <c r="E25" s="89"/>
      <c r="F25" s="89">
        <v>6</v>
      </c>
      <c r="G25" s="89"/>
      <c r="H25" s="89"/>
      <c r="I25" s="94"/>
      <c r="J25" s="95"/>
    </row>
    <row r="26" spans="1:10" ht="21" customHeight="1">
      <c r="A26" s="184" t="s">
        <v>87</v>
      </c>
      <c r="B26" s="185"/>
      <c r="C26" s="185"/>
      <c r="D26" s="185"/>
      <c r="E26" s="185"/>
      <c r="F26" s="185"/>
      <c r="G26" s="185"/>
      <c r="H26" s="185"/>
      <c r="I26" s="185"/>
    </row>
  </sheetData>
  <mergeCells count="30">
    <mergeCell ref="A26:I26"/>
    <mergeCell ref="C5:C6"/>
    <mergeCell ref="D4:D6"/>
    <mergeCell ref="E4:E6"/>
    <mergeCell ref="F4:F6"/>
    <mergeCell ref="G4:G6"/>
    <mergeCell ref="H4:H6"/>
    <mergeCell ref="I4:I6"/>
    <mergeCell ref="A5:B6"/>
    <mergeCell ref="A24:B24"/>
    <mergeCell ref="A25:B25"/>
    <mergeCell ref="A18:B18"/>
    <mergeCell ref="A20:B20"/>
    <mergeCell ref="A21:B21"/>
    <mergeCell ref="A23:B23"/>
    <mergeCell ref="A19:B19"/>
    <mergeCell ref="A22:B22"/>
    <mergeCell ref="A15:B15"/>
    <mergeCell ref="A16:B16"/>
    <mergeCell ref="A17:B17"/>
    <mergeCell ref="A9:B9"/>
    <mergeCell ref="A10:B10"/>
    <mergeCell ref="A11:B11"/>
    <mergeCell ref="A12:B12"/>
    <mergeCell ref="A13:B13"/>
    <mergeCell ref="A1:I1"/>
    <mergeCell ref="A4:C4"/>
    <mergeCell ref="A7:C7"/>
    <mergeCell ref="A8:C8"/>
    <mergeCell ref="A14:B14"/>
  </mergeCells>
  <phoneticPr fontId="7" type="noConversion"/>
  <printOptions horizontalCentered="1"/>
  <pageMargins left="0.35" right="0.35" top="0.79" bottom="0.79" header="0.51" footer="0.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J22"/>
  <sheetViews>
    <sheetView zoomScaleSheetLayoutView="100" workbookViewId="0">
      <selection activeCell="M11" sqref="M11"/>
    </sheetView>
  </sheetViews>
  <sheetFormatPr defaultRowHeight="14.25"/>
  <cols>
    <col min="1" max="1" width="36.375" style="47" customWidth="1"/>
    <col min="2" max="2" width="4" style="47" customWidth="1"/>
    <col min="3" max="3" width="15.625" style="47" customWidth="1"/>
    <col min="4" max="4" width="35.75" style="47" customWidth="1"/>
    <col min="5" max="5" width="3.5" style="47" customWidth="1"/>
    <col min="6" max="6" width="15.625" style="47" customWidth="1"/>
    <col min="7" max="7" width="13.875" style="47" customWidth="1"/>
    <col min="8" max="8" width="15.625" style="47" customWidth="1"/>
    <col min="9" max="10" width="9" style="48"/>
    <col min="11" max="16384" width="9" style="47"/>
  </cols>
  <sheetData>
    <row r="1" spans="1:10" s="44" customFormat="1" ht="24">
      <c r="A1" s="49"/>
      <c r="I1" s="79"/>
      <c r="J1" s="79"/>
    </row>
    <row r="2" spans="1:10" s="45" customFormat="1" ht="24">
      <c r="A2" s="193" t="s">
        <v>88</v>
      </c>
      <c r="B2" s="193"/>
      <c r="C2" s="193"/>
      <c r="D2" s="193"/>
      <c r="E2" s="193"/>
      <c r="F2" s="193"/>
      <c r="G2" s="193"/>
      <c r="H2" s="193"/>
      <c r="I2" s="80"/>
      <c r="J2" s="80"/>
    </row>
    <row r="3" spans="1:10" ht="9.9499999999999993" customHeight="1">
      <c r="A3" s="50"/>
      <c r="B3" s="50"/>
      <c r="C3" s="50"/>
      <c r="D3" s="50"/>
      <c r="E3" s="50"/>
      <c r="F3" s="50"/>
      <c r="G3" s="50"/>
      <c r="H3" s="33"/>
    </row>
    <row r="4" spans="1:10" ht="15" customHeight="1">
      <c r="A4" s="17" t="s">
        <v>1</v>
      </c>
      <c r="B4" s="50"/>
      <c r="C4" s="50"/>
      <c r="D4" s="50"/>
      <c r="E4" s="50"/>
      <c r="F4" s="50"/>
      <c r="G4" s="50"/>
      <c r="H4" s="33" t="s">
        <v>2</v>
      </c>
    </row>
    <row r="5" spans="1:10" s="46" customFormat="1" ht="20.100000000000001" customHeight="1">
      <c r="A5" s="147" t="s">
        <v>3</v>
      </c>
      <c r="B5" s="148"/>
      <c r="C5" s="148"/>
      <c r="D5" s="149" t="s">
        <v>4</v>
      </c>
      <c r="E5" s="148"/>
      <c r="F5" s="194"/>
      <c r="G5" s="194"/>
      <c r="H5" s="150"/>
      <c r="I5" s="81"/>
      <c r="J5" s="81"/>
    </row>
    <row r="6" spans="1:10" s="46" customFormat="1" ht="31.5" customHeight="1">
      <c r="A6" s="110" t="s">
        <v>5</v>
      </c>
      <c r="B6" s="111" t="s">
        <v>6</v>
      </c>
      <c r="C6" s="51" t="s">
        <v>89</v>
      </c>
      <c r="D6" s="112" t="s">
        <v>5</v>
      </c>
      <c r="E6" s="111" t="s">
        <v>6</v>
      </c>
      <c r="F6" s="51" t="s">
        <v>51</v>
      </c>
      <c r="G6" s="52" t="s">
        <v>90</v>
      </c>
      <c r="H6" s="53" t="s">
        <v>91</v>
      </c>
      <c r="I6" s="81"/>
      <c r="J6" s="81"/>
    </row>
    <row r="7" spans="1:10" s="46" customFormat="1" ht="20.100000000000001" customHeight="1">
      <c r="A7" s="110" t="s">
        <v>8</v>
      </c>
      <c r="B7" s="51"/>
      <c r="C7" s="112" t="s">
        <v>9</v>
      </c>
      <c r="D7" s="112" t="s">
        <v>8</v>
      </c>
      <c r="E7" s="51"/>
      <c r="F7" s="54">
        <v>2</v>
      </c>
      <c r="G7" s="54">
        <v>3</v>
      </c>
      <c r="H7" s="55">
        <v>4</v>
      </c>
      <c r="I7" s="81"/>
      <c r="J7" s="81"/>
    </row>
    <row r="8" spans="1:10" s="46" customFormat="1" ht="20.100000000000001" customHeight="1">
      <c r="A8" s="114" t="s">
        <v>92</v>
      </c>
      <c r="B8" s="115" t="s">
        <v>9</v>
      </c>
      <c r="C8" s="57">
        <v>3155.67</v>
      </c>
      <c r="D8" s="116" t="s">
        <v>12</v>
      </c>
      <c r="E8" s="58">
        <v>15</v>
      </c>
      <c r="F8" s="129">
        <f>SUM(G8:H8)</f>
        <v>823.94</v>
      </c>
      <c r="G8" s="59">
        <v>823.94</v>
      </c>
      <c r="H8" s="60"/>
      <c r="I8" s="81"/>
      <c r="J8" s="81"/>
    </row>
    <row r="9" spans="1:10" s="46" customFormat="1" ht="20.100000000000001" customHeight="1">
      <c r="A9" s="61" t="s">
        <v>93</v>
      </c>
      <c r="B9" s="115" t="s">
        <v>10</v>
      </c>
      <c r="C9" s="57">
        <v>1633.14</v>
      </c>
      <c r="D9" s="116" t="s">
        <v>15</v>
      </c>
      <c r="E9" s="58">
        <v>16</v>
      </c>
      <c r="F9" s="129">
        <f t="shared" ref="F9" si="0">SUM(G9:H9)</f>
        <v>214.08</v>
      </c>
      <c r="G9" s="59">
        <v>214.08</v>
      </c>
      <c r="H9" s="60"/>
      <c r="I9" s="81"/>
      <c r="J9" s="81"/>
    </row>
    <row r="10" spans="1:10" s="46" customFormat="1" ht="20.100000000000001" customHeight="1">
      <c r="A10" s="61"/>
      <c r="B10" s="115" t="s">
        <v>18</v>
      </c>
      <c r="C10" s="57"/>
      <c r="D10" s="130" t="s">
        <v>176</v>
      </c>
      <c r="E10" s="58">
        <v>17</v>
      </c>
      <c r="F10" s="129">
        <f>SUM(G10:H10)</f>
        <v>2073.6999999999998</v>
      </c>
      <c r="G10" s="59">
        <v>2073.6999999999998</v>
      </c>
      <c r="H10" s="60"/>
      <c r="I10" s="81"/>
      <c r="J10" s="81"/>
    </row>
    <row r="11" spans="1:10" s="46" customFormat="1" ht="20.100000000000001" customHeight="1">
      <c r="A11" s="61"/>
      <c r="B11" s="115" t="s">
        <v>21</v>
      </c>
      <c r="C11" s="57"/>
      <c r="D11" s="130" t="s">
        <v>177</v>
      </c>
      <c r="E11" s="58">
        <v>18</v>
      </c>
      <c r="F11" s="129">
        <f>SUM(G11:H11)</f>
        <v>47.51</v>
      </c>
      <c r="G11" s="59">
        <v>47.51</v>
      </c>
      <c r="H11" s="60"/>
      <c r="I11" s="81"/>
      <c r="J11" s="81"/>
    </row>
    <row r="12" spans="1:10" s="46" customFormat="1" ht="20.100000000000001" customHeight="1">
      <c r="A12" s="61"/>
      <c r="B12" s="115" t="s">
        <v>25</v>
      </c>
      <c r="C12" s="57"/>
      <c r="D12" s="130" t="s">
        <v>178</v>
      </c>
      <c r="E12" s="58">
        <v>19</v>
      </c>
      <c r="F12" s="129">
        <f>SUM(G12:H12)</f>
        <v>1409.14</v>
      </c>
      <c r="G12" s="59">
        <v>6</v>
      </c>
      <c r="H12" s="60">
        <v>1403.14</v>
      </c>
      <c r="I12" s="81"/>
      <c r="J12" s="81"/>
    </row>
    <row r="13" spans="1:10" s="46" customFormat="1" ht="20.100000000000001" customHeight="1">
      <c r="A13" s="61"/>
      <c r="B13" s="115" t="s">
        <v>29</v>
      </c>
      <c r="C13" s="57"/>
      <c r="E13" s="58">
        <v>20</v>
      </c>
      <c r="F13" s="129"/>
      <c r="G13" s="59"/>
      <c r="H13" s="60"/>
      <c r="I13" s="81"/>
      <c r="J13" s="81"/>
    </row>
    <row r="14" spans="1:10" s="46" customFormat="1" ht="20.100000000000001" customHeight="1">
      <c r="A14" s="61"/>
      <c r="B14" s="115" t="s">
        <v>32</v>
      </c>
      <c r="C14" s="57"/>
      <c r="D14" s="62"/>
      <c r="E14" s="58">
        <v>21</v>
      </c>
      <c r="F14" s="129"/>
      <c r="G14" s="59"/>
      <c r="H14" s="60"/>
      <c r="I14" s="81"/>
      <c r="J14" s="81"/>
    </row>
    <row r="15" spans="1:10" s="46" customFormat="1" ht="20.100000000000001" customHeight="1">
      <c r="A15" s="56"/>
      <c r="B15" s="115" t="s">
        <v>35</v>
      </c>
      <c r="C15" s="63"/>
      <c r="D15" s="64"/>
      <c r="E15" s="58">
        <v>22</v>
      </c>
      <c r="F15" s="65"/>
      <c r="G15" s="66"/>
      <c r="H15" s="67"/>
      <c r="I15" s="81"/>
      <c r="J15" s="81"/>
    </row>
    <row r="16" spans="1:10" s="46" customFormat="1" ht="20.100000000000001" customHeight="1">
      <c r="A16" s="117" t="s">
        <v>37</v>
      </c>
      <c r="B16" s="115" t="s">
        <v>38</v>
      </c>
      <c r="C16" s="57">
        <f>SUM(C8:C15)</f>
        <v>4788.8100000000004</v>
      </c>
      <c r="D16" s="118" t="s">
        <v>39</v>
      </c>
      <c r="E16" s="58">
        <v>23</v>
      </c>
      <c r="F16" s="131">
        <f>SUM(F8:F15)</f>
        <v>4568.37</v>
      </c>
      <c r="G16" s="66">
        <f>SUM(G8:G15)</f>
        <v>3165.23</v>
      </c>
      <c r="H16" s="66">
        <f>SUM(H8:H15)</f>
        <v>1403.14</v>
      </c>
      <c r="I16" s="81"/>
      <c r="J16" s="81"/>
    </row>
    <row r="17" spans="1:10" s="46" customFormat="1" ht="20.100000000000001" customHeight="1">
      <c r="A17" s="68" t="s">
        <v>94</v>
      </c>
      <c r="B17" s="115" t="s">
        <v>42</v>
      </c>
      <c r="C17" s="57">
        <v>308.41000000000003</v>
      </c>
      <c r="D17" s="69" t="s">
        <v>95</v>
      </c>
      <c r="E17" s="58">
        <v>24</v>
      </c>
      <c r="F17" s="131">
        <f>SUM(G17:H17)</f>
        <v>528.85</v>
      </c>
      <c r="G17" s="66">
        <v>298.85000000000002</v>
      </c>
      <c r="H17" s="70">
        <v>230</v>
      </c>
      <c r="I17" s="81"/>
      <c r="J17" s="81"/>
    </row>
    <row r="18" spans="1:10" s="46" customFormat="1" ht="20.100000000000001" customHeight="1">
      <c r="A18" s="68" t="s">
        <v>96</v>
      </c>
      <c r="B18" s="115" t="s">
        <v>46</v>
      </c>
      <c r="C18" s="57">
        <v>308.41000000000003</v>
      </c>
      <c r="D18" s="64"/>
      <c r="E18" s="58">
        <v>25</v>
      </c>
      <c r="F18" s="65"/>
      <c r="G18" s="66"/>
      <c r="H18" s="70"/>
      <c r="I18" s="81"/>
      <c r="J18" s="81"/>
    </row>
    <row r="19" spans="1:10" s="46" customFormat="1" ht="20.100000000000001" customHeight="1">
      <c r="A19" s="71" t="s">
        <v>97</v>
      </c>
      <c r="B19" s="115" t="s">
        <v>49</v>
      </c>
      <c r="C19" s="72"/>
      <c r="D19" s="73"/>
      <c r="E19" s="58">
        <v>26</v>
      </c>
      <c r="F19" s="74"/>
      <c r="G19" s="66"/>
      <c r="H19" s="75"/>
      <c r="I19" s="81"/>
      <c r="J19" s="81"/>
    </row>
    <row r="20" spans="1:10" s="46" customFormat="1" ht="20.100000000000001" customHeight="1">
      <c r="A20" s="71"/>
      <c r="B20" s="115" t="s">
        <v>52</v>
      </c>
      <c r="C20" s="72"/>
      <c r="D20" s="73"/>
      <c r="E20" s="58">
        <v>27</v>
      </c>
      <c r="F20" s="74"/>
      <c r="G20" s="66"/>
      <c r="H20" s="75"/>
      <c r="I20" s="81"/>
      <c r="J20" s="81"/>
    </row>
    <row r="21" spans="1:10" ht="20.100000000000001" customHeight="1">
      <c r="A21" s="119" t="s">
        <v>51</v>
      </c>
      <c r="B21" s="115" t="s">
        <v>13</v>
      </c>
      <c r="C21" s="76">
        <f>SUM(C16:C17)</f>
        <v>5097.22</v>
      </c>
      <c r="D21" s="120" t="s">
        <v>51</v>
      </c>
      <c r="E21" s="58">
        <v>28</v>
      </c>
      <c r="F21" s="132">
        <f>SUM(F16:F17)</f>
        <v>5097.22</v>
      </c>
      <c r="G21" s="77"/>
      <c r="H21" s="78"/>
    </row>
    <row r="22" spans="1:10" ht="29.25" customHeight="1">
      <c r="A22" s="151" t="s">
        <v>98</v>
      </c>
      <c r="B22" s="152"/>
      <c r="C22" s="152"/>
      <c r="D22" s="152"/>
      <c r="E22" s="152"/>
      <c r="F22" s="152"/>
      <c r="G22" s="195"/>
      <c r="H22" s="152"/>
    </row>
  </sheetData>
  <mergeCells count="4">
    <mergeCell ref="A2:H2"/>
    <mergeCell ref="A5:C5"/>
    <mergeCell ref="D5:H5"/>
    <mergeCell ref="A22:H22"/>
  </mergeCells>
  <phoneticPr fontId="7" type="noConversion"/>
  <printOptions horizontalCentered="1"/>
  <pageMargins left="0.35" right="0.35" top="0.98" bottom="0.79" header="0.51" footer="0.2"/>
  <pageSetup paperSize="9" scale="8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F29"/>
  <sheetViews>
    <sheetView topLeftCell="A2" workbookViewId="0">
      <selection activeCell="C15" sqref="C15"/>
    </sheetView>
  </sheetViews>
  <sheetFormatPr defaultRowHeight="14.25"/>
  <cols>
    <col min="1" max="2" width="4.625" style="1" customWidth="1"/>
    <col min="3" max="3" width="39.625" style="1" customWidth="1"/>
    <col min="4" max="4" width="17.25" style="1" customWidth="1"/>
    <col min="5" max="6" width="18.5" style="1" customWidth="1"/>
    <col min="7" max="7" width="12.625" style="1" bestFit="1" customWidth="1"/>
    <col min="8" max="16384" width="9" style="1"/>
  </cols>
  <sheetData>
    <row r="1" spans="1:6" s="12" customFormat="1" ht="30" customHeight="1">
      <c r="A1" s="199" t="s">
        <v>99</v>
      </c>
      <c r="B1" s="199"/>
      <c r="C1" s="199"/>
      <c r="D1" s="199"/>
      <c r="E1" s="199"/>
      <c r="F1" s="199"/>
    </row>
    <row r="2" spans="1:6" s="13" customFormat="1" ht="11.1" customHeight="1">
      <c r="A2" s="16"/>
      <c r="B2" s="16"/>
      <c r="C2" s="16"/>
      <c r="F2" s="33"/>
    </row>
    <row r="3" spans="1:6" s="13" customFormat="1" ht="14.1" customHeight="1">
      <c r="A3" s="17" t="s">
        <v>1</v>
      </c>
      <c r="B3" s="16"/>
      <c r="C3" s="16"/>
      <c r="D3" s="18"/>
      <c r="E3" s="18"/>
      <c r="F3" s="33" t="s">
        <v>2</v>
      </c>
    </row>
    <row r="4" spans="1:6" s="14" customFormat="1" ht="20.25" customHeight="1">
      <c r="A4" s="200" t="s">
        <v>100</v>
      </c>
      <c r="B4" s="201"/>
      <c r="C4" s="201"/>
      <c r="D4" s="206" t="s">
        <v>39</v>
      </c>
      <c r="E4" s="209" t="s">
        <v>101</v>
      </c>
      <c r="F4" s="212" t="s">
        <v>83</v>
      </c>
    </row>
    <row r="5" spans="1:6" s="14" customFormat="1" ht="24.75" customHeight="1">
      <c r="A5" s="215" t="s">
        <v>62</v>
      </c>
      <c r="B5" s="205"/>
      <c r="C5" s="205" t="s">
        <v>63</v>
      </c>
      <c r="D5" s="207"/>
      <c r="E5" s="210"/>
      <c r="F5" s="213"/>
    </row>
    <row r="6" spans="1:6" s="14" customFormat="1" ht="8.1" customHeight="1">
      <c r="A6" s="215"/>
      <c r="B6" s="205"/>
      <c r="C6" s="205"/>
      <c r="D6" s="207"/>
      <c r="E6" s="210"/>
      <c r="F6" s="213"/>
    </row>
    <row r="7" spans="1:6" s="14" customFormat="1" ht="3" hidden="1" customHeight="1">
      <c r="A7" s="215"/>
      <c r="B7" s="205"/>
      <c r="C7" s="205"/>
      <c r="D7" s="208"/>
      <c r="E7" s="211"/>
      <c r="F7" s="214"/>
    </row>
    <row r="8" spans="1:6" s="14" customFormat="1" ht="22.5" customHeight="1">
      <c r="A8" s="202" t="s">
        <v>64</v>
      </c>
      <c r="B8" s="203"/>
      <c r="C8" s="204"/>
      <c r="D8" s="20">
        <v>1</v>
      </c>
      <c r="E8" s="20">
        <v>2</v>
      </c>
      <c r="F8" s="34">
        <v>3</v>
      </c>
    </row>
    <row r="9" spans="1:6" s="14" customFormat="1" ht="22.5" customHeight="1">
      <c r="A9" s="202" t="s">
        <v>51</v>
      </c>
      <c r="B9" s="203"/>
      <c r="C9" s="204"/>
      <c r="D9" s="22">
        <f>SUM(D10:D24)</f>
        <v>3165.23</v>
      </c>
      <c r="E9" s="41">
        <f>SUM(E10:E24)</f>
        <v>789.73</v>
      </c>
      <c r="F9" s="34">
        <f>SUM(F10:F24)</f>
        <v>2375.5</v>
      </c>
    </row>
    <row r="10" spans="1:6" s="15" customFormat="1" ht="22.5" customHeight="1">
      <c r="A10" s="196">
        <v>2010301</v>
      </c>
      <c r="B10" s="197"/>
      <c r="C10" s="43" t="s">
        <v>65</v>
      </c>
      <c r="D10" s="134">
        <f>SUM(E10:F10)</f>
        <v>565.88</v>
      </c>
      <c r="E10" s="42">
        <v>565.88</v>
      </c>
      <c r="F10" s="34"/>
    </row>
    <row r="11" spans="1:6" s="15" customFormat="1" ht="22.5" customHeight="1">
      <c r="A11" s="196">
        <v>2010302</v>
      </c>
      <c r="B11" s="197"/>
      <c r="C11" s="43" t="s">
        <v>66</v>
      </c>
      <c r="D11" s="134">
        <f>SUM(E11:F11)</f>
        <v>138.58000000000001</v>
      </c>
      <c r="E11" s="42">
        <v>138.58000000000001</v>
      </c>
      <c r="F11" s="136"/>
    </row>
    <row r="12" spans="1:6" s="15" customFormat="1" ht="22.5" customHeight="1">
      <c r="A12" s="196">
        <v>2010399</v>
      </c>
      <c r="B12" s="197"/>
      <c r="C12" s="43" t="s">
        <v>67</v>
      </c>
      <c r="D12" s="134">
        <f t="shared" ref="D12:D24" si="0">SUM(E12:F12)</f>
        <v>103.37</v>
      </c>
      <c r="E12" s="42"/>
      <c r="F12" s="136">
        <v>103.37</v>
      </c>
    </row>
    <row r="13" spans="1:6" s="15" customFormat="1" ht="22.5" customHeight="1">
      <c r="A13" s="196">
        <v>2011308</v>
      </c>
      <c r="B13" s="197"/>
      <c r="C13" s="43" t="s">
        <v>68</v>
      </c>
      <c r="D13" s="134">
        <f t="shared" si="0"/>
        <v>4.51</v>
      </c>
      <c r="E13" s="42"/>
      <c r="F13" s="136">
        <v>4.51</v>
      </c>
    </row>
    <row r="14" spans="1:6" s="15" customFormat="1" ht="22.5" customHeight="1">
      <c r="A14" s="196">
        <v>2013299</v>
      </c>
      <c r="B14" s="197"/>
      <c r="C14" s="43" t="s">
        <v>69</v>
      </c>
      <c r="D14" s="134">
        <f t="shared" si="0"/>
        <v>11.59</v>
      </c>
      <c r="E14" s="42"/>
      <c r="F14" s="136">
        <v>11.59</v>
      </c>
    </row>
    <row r="15" spans="1:6" s="15" customFormat="1" ht="22.5" customHeight="1">
      <c r="A15" s="196">
        <v>2080501</v>
      </c>
      <c r="B15" s="198"/>
      <c r="C15" s="133" t="s">
        <v>170</v>
      </c>
      <c r="D15" s="134">
        <f t="shared" si="0"/>
        <v>31.12</v>
      </c>
      <c r="E15" s="42">
        <v>31.12</v>
      </c>
      <c r="F15" s="136"/>
    </row>
    <row r="16" spans="1:6" s="15" customFormat="1" ht="22.5" customHeight="1">
      <c r="A16" s="196">
        <v>2080599</v>
      </c>
      <c r="B16" s="197"/>
      <c r="C16" s="43" t="s">
        <v>70</v>
      </c>
      <c r="D16" s="134">
        <f t="shared" si="0"/>
        <v>6.64</v>
      </c>
      <c r="E16" s="42">
        <v>6.64</v>
      </c>
      <c r="F16" s="136"/>
    </row>
    <row r="17" spans="1:6" s="15" customFormat="1" ht="22.5" customHeight="1">
      <c r="A17" s="196">
        <v>2082501</v>
      </c>
      <c r="B17" s="197"/>
      <c r="C17" s="43" t="s">
        <v>72</v>
      </c>
      <c r="D17" s="134">
        <f t="shared" si="0"/>
        <v>73.239999999999995</v>
      </c>
      <c r="E17" s="42"/>
      <c r="F17" s="136">
        <v>73.239999999999995</v>
      </c>
    </row>
    <row r="18" spans="1:6" s="15" customFormat="1" ht="22.5" customHeight="1">
      <c r="A18" s="196">
        <v>2089901</v>
      </c>
      <c r="B18" s="197"/>
      <c r="C18" s="43" t="s">
        <v>73</v>
      </c>
      <c r="D18" s="134">
        <f t="shared" si="0"/>
        <v>103.09</v>
      </c>
      <c r="E18" s="42"/>
      <c r="F18" s="136">
        <v>103.09</v>
      </c>
    </row>
    <row r="19" spans="1:6" s="15" customFormat="1" ht="22.5" customHeight="1">
      <c r="A19" s="196">
        <v>2150805</v>
      </c>
      <c r="B19" s="197"/>
      <c r="C19" s="43" t="s">
        <v>74</v>
      </c>
      <c r="D19" s="134">
        <f t="shared" si="0"/>
        <v>0.35</v>
      </c>
      <c r="E19" s="42"/>
      <c r="F19" s="136">
        <v>0.35</v>
      </c>
    </row>
    <row r="20" spans="1:6" s="15" customFormat="1" ht="22.5" customHeight="1">
      <c r="A20" s="196">
        <v>2150899</v>
      </c>
      <c r="B20" s="197"/>
      <c r="C20" s="43" t="s">
        <v>75</v>
      </c>
      <c r="D20" s="134">
        <f t="shared" si="0"/>
        <v>2030.35</v>
      </c>
      <c r="E20" s="42"/>
      <c r="F20" s="136">
        <v>2030.35</v>
      </c>
    </row>
    <row r="21" spans="1:6" s="15" customFormat="1" ht="22.5" customHeight="1">
      <c r="A21" s="196">
        <v>2159904</v>
      </c>
      <c r="B21" s="197"/>
      <c r="C21" s="43" t="s">
        <v>76</v>
      </c>
      <c r="D21" s="134">
        <f t="shared" si="0"/>
        <v>40</v>
      </c>
      <c r="E21" s="42"/>
      <c r="F21" s="136">
        <v>40</v>
      </c>
    </row>
    <row r="22" spans="1:6" s="15" customFormat="1" ht="22.5" customHeight="1">
      <c r="A22" s="196">
        <v>2159999</v>
      </c>
      <c r="B22" s="197"/>
      <c r="C22" s="43" t="s">
        <v>77</v>
      </c>
      <c r="D22" s="134">
        <f t="shared" si="0"/>
        <v>3</v>
      </c>
      <c r="E22" s="42"/>
      <c r="F22" s="136">
        <v>3</v>
      </c>
    </row>
    <row r="23" spans="1:6" s="15" customFormat="1" ht="22.5" customHeight="1">
      <c r="A23" s="196">
        <v>2210201</v>
      </c>
      <c r="B23" s="197"/>
      <c r="C23" s="43" t="s">
        <v>78</v>
      </c>
      <c r="D23" s="134">
        <f t="shared" si="0"/>
        <v>47.51</v>
      </c>
      <c r="E23" s="42">
        <v>47.51</v>
      </c>
      <c r="F23" s="136"/>
    </row>
    <row r="24" spans="1:6" s="15" customFormat="1" ht="22.5" customHeight="1">
      <c r="A24" s="196">
        <v>2299901</v>
      </c>
      <c r="B24" s="197"/>
      <c r="C24" s="43" t="s">
        <v>79</v>
      </c>
      <c r="D24" s="135">
        <f t="shared" si="0"/>
        <v>6</v>
      </c>
      <c r="E24" s="42"/>
      <c r="F24" s="136">
        <v>6</v>
      </c>
    </row>
    <row r="25" spans="1:6" ht="32.25" customHeight="1">
      <c r="A25" s="184" t="s">
        <v>87</v>
      </c>
      <c r="B25" s="184"/>
      <c r="C25" s="184"/>
      <c r="D25" s="184"/>
      <c r="E25" s="184"/>
      <c r="F25" s="184"/>
    </row>
    <row r="26" spans="1:6">
      <c r="A26" s="32"/>
    </row>
    <row r="27" spans="1:6">
      <c r="A27" s="32"/>
    </row>
    <row r="28" spans="1:6">
      <c r="A28" s="32"/>
    </row>
    <row r="29" spans="1:6">
      <c r="A29" s="32"/>
    </row>
  </sheetData>
  <mergeCells count="25">
    <mergeCell ref="A25:F25"/>
    <mergeCell ref="C5:C7"/>
    <mergeCell ref="D4:D7"/>
    <mergeCell ref="E4:E7"/>
    <mergeCell ref="F4:F7"/>
    <mergeCell ref="A5:B7"/>
    <mergeCell ref="A21:B21"/>
    <mergeCell ref="A22:B22"/>
    <mergeCell ref="A23:B23"/>
    <mergeCell ref="A24:B24"/>
    <mergeCell ref="A19:B19"/>
    <mergeCell ref="A20:B20"/>
    <mergeCell ref="A16:B16"/>
    <mergeCell ref="A17:B17"/>
    <mergeCell ref="A18:B18"/>
    <mergeCell ref="A14:B14"/>
    <mergeCell ref="A10:B10"/>
    <mergeCell ref="A11:B11"/>
    <mergeCell ref="A13:B13"/>
    <mergeCell ref="A15:B15"/>
    <mergeCell ref="A1:F1"/>
    <mergeCell ref="A4:C4"/>
    <mergeCell ref="A8:C8"/>
    <mergeCell ref="A9:C9"/>
    <mergeCell ref="A12:B12"/>
  </mergeCells>
  <phoneticPr fontId="7" type="noConversion"/>
  <printOptions horizontalCentered="1"/>
  <pageMargins left="0.35" right="0.35" top="0.98" bottom="0.79" header="0.51" footer="0.2"/>
  <pageSetup paperSize="9" scale="87"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F21"/>
  <sheetViews>
    <sheetView workbookViewId="0">
      <selection activeCell="J24" sqref="J24"/>
    </sheetView>
  </sheetViews>
  <sheetFormatPr defaultRowHeight="14.25"/>
  <cols>
    <col min="1" max="2" width="4.625" style="1" customWidth="1"/>
    <col min="3" max="3" width="24" style="1" bestFit="1" customWidth="1"/>
    <col min="4" max="4" width="23.625" style="1" customWidth="1"/>
    <col min="5" max="5" width="26.375" style="1" customWidth="1"/>
    <col min="6" max="6" width="27" style="1" customWidth="1"/>
    <col min="7" max="7" width="11.5" style="1" bestFit="1" customWidth="1"/>
    <col min="8" max="16384" width="9" style="1"/>
  </cols>
  <sheetData>
    <row r="1" spans="1:6" s="12" customFormat="1" ht="30" customHeight="1">
      <c r="A1" s="199" t="s">
        <v>102</v>
      </c>
      <c r="B1" s="199"/>
      <c r="C1" s="199"/>
      <c r="D1" s="199"/>
      <c r="E1" s="199"/>
      <c r="F1" s="199"/>
    </row>
    <row r="2" spans="1:6" s="13" customFormat="1" ht="11.1" customHeight="1">
      <c r="A2" s="16"/>
      <c r="B2" s="16"/>
      <c r="C2" s="16"/>
      <c r="F2" s="33"/>
    </row>
    <row r="3" spans="1:6" s="13" customFormat="1" ht="15" customHeight="1">
      <c r="A3" s="17" t="s">
        <v>1</v>
      </c>
      <c r="B3" s="16"/>
      <c r="C3" s="16"/>
      <c r="D3" s="18"/>
      <c r="E3" s="18"/>
      <c r="F3" s="33" t="s">
        <v>2</v>
      </c>
    </row>
    <row r="4" spans="1:6" s="14" customFormat="1" ht="20.25" customHeight="1">
      <c r="A4" s="200" t="s">
        <v>100</v>
      </c>
      <c r="B4" s="201"/>
      <c r="C4" s="201"/>
      <c r="D4" s="206" t="s">
        <v>39</v>
      </c>
      <c r="E4" s="209" t="s">
        <v>103</v>
      </c>
      <c r="F4" s="212" t="s">
        <v>104</v>
      </c>
    </row>
    <row r="5" spans="1:6" s="14" customFormat="1" ht="24.75" customHeight="1">
      <c r="A5" s="215" t="s">
        <v>62</v>
      </c>
      <c r="B5" s="205"/>
      <c r="C5" s="205" t="s">
        <v>63</v>
      </c>
      <c r="D5" s="207"/>
      <c r="E5" s="210"/>
      <c r="F5" s="213"/>
    </row>
    <row r="6" spans="1:6" s="14" customFormat="1" ht="18" customHeight="1">
      <c r="A6" s="215"/>
      <c r="B6" s="205"/>
      <c r="C6" s="205"/>
      <c r="D6" s="207"/>
      <c r="E6" s="210"/>
      <c r="F6" s="213"/>
    </row>
    <row r="7" spans="1:6" s="14" customFormat="1" ht="22.5" customHeight="1">
      <c r="A7" s="215"/>
      <c r="B7" s="205"/>
      <c r="C7" s="205"/>
      <c r="D7" s="208"/>
      <c r="E7" s="211"/>
      <c r="F7" s="214"/>
    </row>
    <row r="8" spans="1:6" s="14" customFormat="1" ht="22.5" customHeight="1">
      <c r="A8" s="202" t="s">
        <v>64</v>
      </c>
      <c r="B8" s="203"/>
      <c r="C8" s="204"/>
      <c r="D8" s="20">
        <v>1</v>
      </c>
      <c r="E8" s="20">
        <v>2</v>
      </c>
      <c r="F8" s="34">
        <v>3</v>
      </c>
    </row>
    <row r="9" spans="1:6" s="14" customFormat="1" ht="22.5" customHeight="1">
      <c r="A9" s="202" t="s">
        <v>51</v>
      </c>
      <c r="B9" s="203"/>
      <c r="C9" s="204"/>
      <c r="D9" s="22">
        <f>SUM(D10:D14)</f>
        <v>789.73</v>
      </c>
      <c r="E9" s="22">
        <f t="shared" ref="E9:F9" si="0">SUM(E10:E14)</f>
        <v>590.82999999999993</v>
      </c>
      <c r="F9" s="137">
        <f t="shared" si="0"/>
        <v>198.89999999999998</v>
      </c>
    </row>
    <row r="10" spans="1:6" s="15" customFormat="1" ht="22.5" customHeight="1">
      <c r="A10" s="202">
        <v>2010301</v>
      </c>
      <c r="B10" s="204"/>
      <c r="C10" s="24" t="s">
        <v>65</v>
      </c>
      <c r="D10" s="26">
        <v>565.88</v>
      </c>
      <c r="E10" s="22">
        <v>497.58</v>
      </c>
      <c r="F10" s="137">
        <v>68.3</v>
      </c>
    </row>
    <row r="11" spans="1:6" s="15" customFormat="1" ht="22.5" customHeight="1">
      <c r="A11" s="202">
        <v>2010302</v>
      </c>
      <c r="B11" s="204"/>
      <c r="C11" s="24" t="s">
        <v>105</v>
      </c>
      <c r="D11" s="26">
        <v>138.58000000000001</v>
      </c>
      <c r="E11" s="26">
        <v>7.98</v>
      </c>
      <c r="F11" s="137">
        <v>130.6</v>
      </c>
    </row>
    <row r="12" spans="1:6" s="15" customFormat="1" ht="22.5" customHeight="1">
      <c r="A12" s="202">
        <v>2080501</v>
      </c>
      <c r="B12" s="204"/>
      <c r="C12" s="24" t="s">
        <v>170</v>
      </c>
      <c r="D12" s="124">
        <v>31.12</v>
      </c>
      <c r="E12" s="124">
        <v>31.12</v>
      </c>
      <c r="F12" s="137"/>
    </row>
    <row r="13" spans="1:6" s="15" customFormat="1" ht="22.5" customHeight="1">
      <c r="A13" s="202">
        <v>2080599</v>
      </c>
      <c r="B13" s="204"/>
      <c r="C13" s="24" t="s">
        <v>70</v>
      </c>
      <c r="D13" s="26">
        <v>6.64</v>
      </c>
      <c r="E13" s="26">
        <v>6.64</v>
      </c>
      <c r="F13" s="137"/>
    </row>
    <row r="14" spans="1:6" s="15" customFormat="1" ht="22.5" customHeight="1">
      <c r="A14" s="202">
        <v>2210201</v>
      </c>
      <c r="B14" s="204"/>
      <c r="C14" s="24" t="s">
        <v>78</v>
      </c>
      <c r="D14" s="26">
        <v>47.51</v>
      </c>
      <c r="E14" s="26">
        <v>47.51</v>
      </c>
      <c r="F14" s="137"/>
    </row>
    <row r="15" spans="1:6" s="15" customFormat="1" ht="22.5" customHeight="1">
      <c r="A15" s="215"/>
      <c r="B15" s="205"/>
      <c r="C15" s="27"/>
      <c r="D15" s="26"/>
      <c r="E15" s="26"/>
      <c r="F15" s="36"/>
    </row>
    <row r="16" spans="1:6" s="15" customFormat="1" ht="22.5" customHeight="1">
      <c r="A16" s="216"/>
      <c r="B16" s="217"/>
      <c r="C16" s="29"/>
      <c r="D16" s="39"/>
      <c r="E16" s="39"/>
      <c r="F16" s="40"/>
    </row>
    <row r="17" spans="1:6" ht="32.25" customHeight="1">
      <c r="A17" s="218" t="s">
        <v>87</v>
      </c>
      <c r="B17" s="219"/>
      <c r="C17" s="219"/>
      <c r="D17" s="219"/>
      <c r="E17" s="219"/>
      <c r="F17" s="219"/>
    </row>
    <row r="18" spans="1:6">
      <c r="A18" s="32"/>
    </row>
    <row r="19" spans="1:6">
      <c r="A19" s="32"/>
    </row>
    <row r="20" spans="1:6">
      <c r="A20" s="32"/>
    </row>
    <row r="21" spans="1:6">
      <c r="A21" s="32"/>
    </row>
  </sheetData>
  <mergeCells count="17">
    <mergeCell ref="A16:B16"/>
    <mergeCell ref="A17:F17"/>
    <mergeCell ref="C5:C7"/>
    <mergeCell ref="D4:D7"/>
    <mergeCell ref="E4:E7"/>
    <mergeCell ref="F4:F7"/>
    <mergeCell ref="A5:B7"/>
    <mergeCell ref="A10:B10"/>
    <mergeCell ref="A11:B11"/>
    <mergeCell ref="A13:B13"/>
    <mergeCell ref="A14:B14"/>
    <mergeCell ref="A12:B12"/>
    <mergeCell ref="A1:F1"/>
    <mergeCell ref="A4:C4"/>
    <mergeCell ref="A8:C8"/>
    <mergeCell ref="A9:C9"/>
    <mergeCell ref="A15:B15"/>
  </mergeCells>
  <phoneticPr fontId="7" type="noConversion"/>
  <printOptions horizontalCentered="1"/>
  <pageMargins left="0.35" right="0.35" top="0.79" bottom="0.79" header="0.51" footer="0.2"/>
  <pageSetup paperSize="9" orientation="landscape" r:id="rId1"/>
  <headerFooter scaleWithDoc="0" alignWithMargins="0"/>
</worksheet>
</file>

<file path=xl/worksheets/sheet7.xml><?xml version="1.0" encoding="utf-8"?>
<worksheet xmlns="http://schemas.openxmlformats.org/spreadsheetml/2006/main" xmlns:r="http://schemas.openxmlformats.org/officeDocument/2006/relationships">
  <sheetPr>
    <pageSetUpPr fitToPage="1"/>
  </sheetPr>
  <dimension ref="A1:F58"/>
  <sheetViews>
    <sheetView tabSelected="1" workbookViewId="0">
      <selection activeCell="E8" sqref="E8"/>
    </sheetView>
  </sheetViews>
  <sheetFormatPr defaultRowHeight="14.25"/>
  <cols>
    <col min="1" max="2" width="4.625" style="1" customWidth="1"/>
    <col min="3" max="3" width="14" style="1" customWidth="1"/>
    <col min="4" max="4" width="16.875" style="1" customWidth="1"/>
    <col min="5" max="5" width="13.75" style="1" customWidth="1"/>
    <col min="6" max="6" width="16.625" style="1" customWidth="1"/>
    <col min="7" max="7" width="17.875" style="1" customWidth="1"/>
    <col min="8" max="16384" width="9" style="1"/>
  </cols>
  <sheetData>
    <row r="1" spans="1:6" s="12" customFormat="1" ht="62.25" customHeight="1">
      <c r="A1" s="220" t="s">
        <v>106</v>
      </c>
      <c r="B1" s="220"/>
      <c r="C1" s="220"/>
      <c r="D1" s="220"/>
      <c r="E1" s="220"/>
      <c r="F1" s="220"/>
    </row>
    <row r="2" spans="1:6" s="13" customFormat="1" ht="18" customHeight="1">
      <c r="A2" s="16"/>
      <c r="B2" s="16"/>
      <c r="C2" s="16"/>
      <c r="F2" s="33"/>
    </row>
    <row r="3" spans="1:6" s="13" customFormat="1" ht="15" customHeight="1">
      <c r="A3" s="17" t="s">
        <v>1</v>
      </c>
      <c r="B3" s="16"/>
      <c r="C3" s="16"/>
      <c r="D3" s="19"/>
      <c r="E3" s="19"/>
      <c r="F3" s="33" t="s">
        <v>2</v>
      </c>
    </row>
    <row r="4" spans="1:6" s="14" customFormat="1" ht="20.25" customHeight="1">
      <c r="A4" s="205" t="s">
        <v>100</v>
      </c>
      <c r="B4" s="205"/>
      <c r="C4" s="205"/>
      <c r="D4" s="221" t="s">
        <v>39</v>
      </c>
      <c r="E4" s="221" t="s">
        <v>103</v>
      </c>
      <c r="F4" s="221" t="s">
        <v>104</v>
      </c>
    </row>
    <row r="5" spans="1:6" s="14" customFormat="1">
      <c r="A5" s="205" t="s">
        <v>63</v>
      </c>
      <c r="B5" s="205"/>
      <c r="C5" s="205"/>
      <c r="D5" s="221"/>
      <c r="E5" s="221"/>
      <c r="F5" s="221"/>
    </row>
    <row r="6" spans="1:6" s="14" customFormat="1">
      <c r="A6" s="205"/>
      <c r="B6" s="205"/>
      <c r="C6" s="205"/>
      <c r="D6" s="221"/>
      <c r="E6" s="221"/>
      <c r="F6" s="221"/>
    </row>
    <row r="7" spans="1:6" s="14" customFormat="1">
      <c r="A7" s="205"/>
      <c r="B7" s="205"/>
      <c r="C7" s="205"/>
      <c r="D7" s="221"/>
      <c r="E7" s="221"/>
      <c r="F7" s="221"/>
    </row>
    <row r="8" spans="1:6" s="14" customFormat="1">
      <c r="A8" s="205" t="s">
        <v>64</v>
      </c>
      <c r="B8" s="205"/>
      <c r="C8" s="205"/>
      <c r="D8" s="123">
        <v>1</v>
      </c>
      <c r="E8" s="123">
        <v>2</v>
      </c>
      <c r="F8" s="123">
        <v>3</v>
      </c>
    </row>
    <row r="9" spans="1:6" s="14" customFormat="1">
      <c r="A9" s="205" t="s">
        <v>51</v>
      </c>
      <c r="B9" s="205"/>
      <c r="C9" s="205"/>
      <c r="D9" s="138">
        <f>SUM(D10,D16,D34,D39)</f>
        <v>789.7299999999999</v>
      </c>
      <c r="E9" s="138">
        <f t="shared" ref="E9:F9" si="0">SUM(E10,E16,E34,E39)</f>
        <v>590.84999999999991</v>
      </c>
      <c r="F9" s="138">
        <f t="shared" si="0"/>
        <v>198.88</v>
      </c>
    </row>
    <row r="10" spans="1:6" s="15" customFormat="1">
      <c r="A10" s="205" t="s">
        <v>107</v>
      </c>
      <c r="B10" s="205"/>
      <c r="C10" s="205"/>
      <c r="D10" s="138">
        <f>SUM(D11:D15)</f>
        <v>507.09</v>
      </c>
      <c r="E10" s="138">
        <f t="shared" ref="E10:F10" si="1">SUM(E11:E15)</f>
        <v>507.09</v>
      </c>
      <c r="F10" s="138">
        <f t="shared" si="1"/>
        <v>0</v>
      </c>
    </row>
    <row r="11" spans="1:6" s="15" customFormat="1">
      <c r="A11" s="205" t="s">
        <v>108</v>
      </c>
      <c r="B11" s="205"/>
      <c r="C11" s="205"/>
      <c r="D11" s="138">
        <v>236.96</v>
      </c>
      <c r="E11" s="138">
        <v>236.96</v>
      </c>
      <c r="F11" s="138"/>
    </row>
    <row r="12" spans="1:6" s="15" customFormat="1">
      <c r="A12" s="205" t="s">
        <v>109</v>
      </c>
      <c r="B12" s="205"/>
      <c r="C12" s="205"/>
      <c r="D12" s="138">
        <v>208.9</v>
      </c>
      <c r="E12" s="138">
        <v>208.9</v>
      </c>
      <c r="F12" s="138"/>
    </row>
    <row r="13" spans="1:6" s="15" customFormat="1">
      <c r="A13" s="205" t="s">
        <v>110</v>
      </c>
      <c r="B13" s="205"/>
      <c r="C13" s="205"/>
      <c r="D13" s="138">
        <v>0.64</v>
      </c>
      <c r="E13" s="138">
        <v>0.64</v>
      </c>
      <c r="F13" s="138"/>
    </row>
    <row r="14" spans="1:6" s="15" customFormat="1">
      <c r="A14" s="222" t="s">
        <v>179</v>
      </c>
      <c r="B14" s="205"/>
      <c r="C14" s="205"/>
      <c r="D14" s="138">
        <v>28.63</v>
      </c>
      <c r="E14" s="138">
        <v>28.63</v>
      </c>
      <c r="F14" s="138"/>
    </row>
    <row r="15" spans="1:6" s="15" customFormat="1">
      <c r="A15" s="222" t="s">
        <v>180</v>
      </c>
      <c r="B15" s="205"/>
      <c r="C15" s="205"/>
      <c r="D15" s="138">
        <v>31.96</v>
      </c>
      <c r="E15" s="138">
        <v>31.96</v>
      </c>
      <c r="F15" s="138"/>
    </row>
    <row r="16" spans="1:6" s="15" customFormat="1">
      <c r="A16" s="205" t="s">
        <v>111</v>
      </c>
      <c r="B16" s="205"/>
      <c r="C16" s="205"/>
      <c r="D16" s="138">
        <f>SUM(D17:D33)</f>
        <v>198.24</v>
      </c>
      <c r="E16" s="138">
        <f t="shared" ref="E16:F16" si="2">SUM(E17:E33)</f>
        <v>0</v>
      </c>
      <c r="F16" s="138">
        <f t="shared" si="2"/>
        <v>198.24</v>
      </c>
    </row>
    <row r="17" spans="1:6" s="15" customFormat="1">
      <c r="A17" s="205" t="s">
        <v>112</v>
      </c>
      <c r="B17" s="205"/>
      <c r="C17" s="205"/>
      <c r="D17" s="138">
        <v>16.95</v>
      </c>
      <c r="E17" s="139"/>
      <c r="F17" s="138">
        <v>16.95</v>
      </c>
    </row>
    <row r="18" spans="1:6" s="15" customFormat="1">
      <c r="A18" s="205" t="s">
        <v>113</v>
      </c>
      <c r="B18" s="205"/>
      <c r="C18" s="205"/>
      <c r="D18" s="138">
        <v>9.26</v>
      </c>
      <c r="E18" s="139"/>
      <c r="F18" s="138">
        <v>9.26</v>
      </c>
    </row>
    <row r="19" spans="1:6" s="15" customFormat="1">
      <c r="A19" s="222" t="s">
        <v>181</v>
      </c>
      <c r="B19" s="205"/>
      <c r="C19" s="205"/>
      <c r="D19" s="138">
        <v>0.01</v>
      </c>
      <c r="E19" s="139"/>
      <c r="F19" s="138">
        <v>0.01</v>
      </c>
    </row>
    <row r="20" spans="1:6" s="15" customFormat="1">
      <c r="A20" s="222" t="s">
        <v>182</v>
      </c>
      <c r="B20" s="205"/>
      <c r="C20" s="205"/>
      <c r="D20" s="138">
        <v>0.23</v>
      </c>
      <c r="E20" s="139"/>
      <c r="F20" s="138">
        <v>0.23</v>
      </c>
    </row>
    <row r="21" spans="1:6" s="15" customFormat="1">
      <c r="A21" s="205" t="s">
        <v>114</v>
      </c>
      <c r="B21" s="205"/>
      <c r="C21" s="205"/>
      <c r="D21" s="138">
        <v>5.29</v>
      </c>
      <c r="E21" s="139"/>
      <c r="F21" s="138">
        <v>5.29</v>
      </c>
    </row>
    <row r="22" spans="1:6" s="15" customFormat="1">
      <c r="A22" s="205" t="s">
        <v>115</v>
      </c>
      <c r="B22" s="205"/>
      <c r="C22" s="205"/>
      <c r="D22" s="138">
        <v>0.91</v>
      </c>
      <c r="E22" s="139"/>
      <c r="F22" s="138">
        <v>0.91</v>
      </c>
    </row>
    <row r="23" spans="1:6" s="15" customFormat="1">
      <c r="A23" s="205" t="s">
        <v>116</v>
      </c>
      <c r="B23" s="205"/>
      <c r="C23" s="205"/>
      <c r="D23" s="138">
        <v>23.32</v>
      </c>
      <c r="E23" s="139"/>
      <c r="F23" s="138">
        <v>23.32</v>
      </c>
    </row>
    <row r="24" spans="1:6" s="15" customFormat="1">
      <c r="A24" s="205" t="s">
        <v>117</v>
      </c>
      <c r="B24" s="205"/>
      <c r="C24" s="205"/>
      <c r="D24" s="138">
        <v>4.2</v>
      </c>
      <c r="E24" s="139"/>
      <c r="F24" s="138">
        <v>4.2</v>
      </c>
    </row>
    <row r="25" spans="1:6" s="15" customFormat="1">
      <c r="A25" s="205" t="s">
        <v>118</v>
      </c>
      <c r="B25" s="205"/>
      <c r="C25" s="205"/>
      <c r="D25" s="138">
        <v>0.82</v>
      </c>
      <c r="E25" s="139"/>
      <c r="F25" s="138">
        <v>0.82</v>
      </c>
    </row>
    <row r="26" spans="1:6" s="15" customFormat="1">
      <c r="A26" s="205" t="s">
        <v>119</v>
      </c>
      <c r="B26" s="205"/>
      <c r="C26" s="205"/>
      <c r="D26" s="138">
        <v>11.45</v>
      </c>
      <c r="E26" s="139"/>
      <c r="F26" s="138">
        <v>11.45</v>
      </c>
    </row>
    <row r="27" spans="1:6" s="15" customFormat="1">
      <c r="A27" s="205" t="s">
        <v>120</v>
      </c>
      <c r="B27" s="205"/>
      <c r="C27" s="205"/>
      <c r="D27" s="138">
        <v>0.51</v>
      </c>
      <c r="E27" s="139"/>
      <c r="F27" s="138">
        <v>0.51</v>
      </c>
    </row>
    <row r="28" spans="1:6" s="15" customFormat="1">
      <c r="A28" s="205" t="s">
        <v>121</v>
      </c>
      <c r="B28" s="205"/>
      <c r="C28" s="205"/>
      <c r="D28" s="138">
        <v>21.79</v>
      </c>
      <c r="E28" s="139"/>
      <c r="F28" s="138">
        <v>21.79</v>
      </c>
    </row>
    <row r="29" spans="1:6" s="15" customFormat="1">
      <c r="A29" s="205" t="s">
        <v>122</v>
      </c>
      <c r="B29" s="205"/>
      <c r="C29" s="205"/>
      <c r="D29" s="138">
        <v>1.41</v>
      </c>
      <c r="E29" s="138"/>
      <c r="F29" s="138">
        <v>1.41</v>
      </c>
    </row>
    <row r="30" spans="1:6" s="15" customFormat="1">
      <c r="A30" s="205" t="s">
        <v>123</v>
      </c>
      <c r="B30" s="205"/>
      <c r="C30" s="205"/>
      <c r="D30" s="138">
        <v>10.52</v>
      </c>
      <c r="E30" s="138"/>
      <c r="F30" s="138">
        <v>10.52</v>
      </c>
    </row>
    <row r="31" spans="1:6" s="15" customFormat="1">
      <c r="A31" s="205" t="s">
        <v>124</v>
      </c>
      <c r="B31" s="205"/>
      <c r="C31" s="205"/>
      <c r="D31" s="138">
        <v>22.52</v>
      </c>
      <c r="E31" s="138"/>
      <c r="F31" s="138">
        <v>22.52</v>
      </c>
    </row>
    <row r="32" spans="1:6" s="15" customFormat="1">
      <c r="A32" s="205" t="s">
        <v>125</v>
      </c>
      <c r="B32" s="205"/>
      <c r="C32" s="205"/>
      <c r="D32" s="138">
        <v>18.68</v>
      </c>
      <c r="E32" s="138"/>
      <c r="F32" s="138">
        <v>18.68</v>
      </c>
    </row>
    <row r="33" spans="1:6" s="15" customFormat="1">
      <c r="A33" s="205" t="s">
        <v>126</v>
      </c>
      <c r="B33" s="205"/>
      <c r="C33" s="205"/>
      <c r="D33" s="138">
        <v>50.37</v>
      </c>
      <c r="E33" s="138"/>
      <c r="F33" s="138">
        <v>50.37</v>
      </c>
    </row>
    <row r="34" spans="1:6" s="15" customFormat="1">
      <c r="A34" s="205" t="s">
        <v>127</v>
      </c>
      <c r="B34" s="205"/>
      <c r="C34" s="205"/>
      <c r="D34" s="138">
        <f>SUM(D35:D38)</f>
        <v>83.759999999999991</v>
      </c>
      <c r="E34" s="138">
        <f t="shared" ref="E34:F34" si="3">SUM(E35:E38)</f>
        <v>83.759999999999991</v>
      </c>
      <c r="F34" s="138">
        <f t="shared" si="3"/>
        <v>0</v>
      </c>
    </row>
    <row r="35" spans="1:6" s="15" customFormat="1">
      <c r="A35" s="222" t="s">
        <v>183</v>
      </c>
      <c r="B35" s="205"/>
      <c r="C35" s="205"/>
      <c r="D35" s="138">
        <v>29.81</v>
      </c>
      <c r="E35" s="138">
        <v>29.81</v>
      </c>
      <c r="F35" s="138"/>
    </row>
    <row r="36" spans="1:6" s="15" customFormat="1">
      <c r="A36" s="205" t="s">
        <v>78</v>
      </c>
      <c r="B36" s="205"/>
      <c r="C36" s="205"/>
      <c r="D36" s="138">
        <v>48.08</v>
      </c>
      <c r="E36" s="138">
        <v>48.08</v>
      </c>
      <c r="F36" s="138"/>
    </row>
    <row r="37" spans="1:6" s="15" customFormat="1">
      <c r="A37" s="205" t="s">
        <v>128</v>
      </c>
      <c r="B37" s="205"/>
      <c r="C37" s="205"/>
      <c r="D37" s="138">
        <v>3.1</v>
      </c>
      <c r="E37" s="138">
        <v>3.1</v>
      </c>
      <c r="F37" s="138"/>
    </row>
    <row r="38" spans="1:6" s="15" customFormat="1">
      <c r="A38" s="205" t="s">
        <v>129</v>
      </c>
      <c r="B38" s="205"/>
      <c r="C38" s="205"/>
      <c r="D38" s="138">
        <v>2.77</v>
      </c>
      <c r="E38" s="138">
        <v>2.77</v>
      </c>
      <c r="F38" s="138"/>
    </row>
    <row r="39" spans="1:6" s="15" customFormat="1">
      <c r="A39" s="205" t="s">
        <v>130</v>
      </c>
      <c r="B39" s="205"/>
      <c r="C39" s="205"/>
      <c r="D39" s="138">
        <v>0.64</v>
      </c>
      <c r="E39" s="138"/>
      <c r="F39" s="138">
        <v>0.64</v>
      </c>
    </row>
    <row r="40" spans="1:6" s="15" customFormat="1">
      <c r="A40" s="205" t="s">
        <v>131</v>
      </c>
      <c r="B40" s="205"/>
      <c r="C40" s="205"/>
      <c r="D40" s="138">
        <v>0.64</v>
      </c>
      <c r="E40" s="138"/>
      <c r="F40" s="138">
        <v>0.64</v>
      </c>
    </row>
    <row r="41" spans="1:6" s="15" customFormat="1">
      <c r="A41" s="205" t="s">
        <v>132</v>
      </c>
      <c r="B41" s="205"/>
      <c r="C41" s="205"/>
      <c r="D41" s="138"/>
      <c r="E41" s="138"/>
      <c r="F41" s="138"/>
    </row>
    <row r="42" spans="1:6" s="15" customFormat="1">
      <c r="A42" s="205" t="s">
        <v>33</v>
      </c>
      <c r="B42" s="205"/>
      <c r="C42" s="205"/>
      <c r="D42" s="138"/>
      <c r="E42" s="138"/>
      <c r="F42" s="138"/>
    </row>
    <row r="43" spans="1:6" s="15" customFormat="1">
      <c r="A43" s="205" t="s">
        <v>133</v>
      </c>
      <c r="B43" s="205"/>
      <c r="C43" s="205"/>
      <c r="D43" s="138"/>
      <c r="E43" s="138"/>
      <c r="F43" s="138"/>
    </row>
    <row r="44" spans="1:6" s="15" customFormat="1">
      <c r="A44" s="205" t="s">
        <v>134</v>
      </c>
      <c r="B44" s="205"/>
      <c r="C44" s="205"/>
      <c r="D44" s="138"/>
      <c r="E44" s="138"/>
      <c r="F44" s="138"/>
    </row>
    <row r="45" spans="1:6" s="15" customFormat="1">
      <c r="A45" s="205" t="s">
        <v>135</v>
      </c>
      <c r="B45" s="205"/>
      <c r="C45" s="205"/>
      <c r="D45" s="138"/>
      <c r="E45" s="138"/>
      <c r="F45" s="138"/>
    </row>
    <row r="46" spans="1:6" s="15" customFormat="1">
      <c r="A46" s="205" t="s">
        <v>136</v>
      </c>
      <c r="B46" s="205"/>
      <c r="C46" s="205"/>
      <c r="D46" s="138"/>
      <c r="E46" s="138"/>
      <c r="F46" s="138"/>
    </row>
    <row r="47" spans="1:6" s="15" customFormat="1">
      <c r="A47" s="205" t="s">
        <v>33</v>
      </c>
      <c r="B47" s="205"/>
      <c r="C47" s="205"/>
      <c r="D47" s="138"/>
      <c r="E47" s="138"/>
      <c r="F47" s="138"/>
    </row>
    <row r="48" spans="1:6" s="15" customFormat="1">
      <c r="A48" s="205" t="s">
        <v>137</v>
      </c>
      <c r="B48" s="205"/>
      <c r="C48" s="205"/>
      <c r="D48" s="138"/>
      <c r="E48" s="138"/>
      <c r="F48" s="138"/>
    </row>
    <row r="49" spans="1:6" s="15" customFormat="1">
      <c r="A49" s="205" t="s">
        <v>138</v>
      </c>
      <c r="B49" s="205"/>
      <c r="C49" s="205"/>
      <c r="D49" s="138"/>
      <c r="E49" s="138"/>
      <c r="F49" s="138"/>
    </row>
    <row r="50" spans="1:6" s="15" customFormat="1">
      <c r="A50" s="205" t="s">
        <v>139</v>
      </c>
      <c r="B50" s="205"/>
      <c r="C50" s="205"/>
      <c r="D50" s="138"/>
      <c r="E50" s="138"/>
      <c r="F50" s="138"/>
    </row>
    <row r="51" spans="1:6" s="15" customFormat="1">
      <c r="A51" s="205" t="s">
        <v>140</v>
      </c>
      <c r="B51" s="205"/>
      <c r="C51" s="205"/>
      <c r="D51" s="138"/>
      <c r="E51" s="138"/>
      <c r="F51" s="138"/>
    </row>
    <row r="52" spans="1:6" s="15" customFormat="1">
      <c r="A52" s="205" t="s">
        <v>141</v>
      </c>
      <c r="B52" s="205"/>
      <c r="C52" s="205"/>
      <c r="D52" s="138"/>
      <c r="E52" s="138"/>
      <c r="F52" s="138"/>
    </row>
    <row r="53" spans="1:6" s="15" customFormat="1">
      <c r="A53" s="205" t="s">
        <v>142</v>
      </c>
      <c r="B53" s="205"/>
      <c r="C53" s="205"/>
      <c r="D53" s="138"/>
      <c r="E53" s="138"/>
      <c r="F53" s="138"/>
    </row>
    <row r="54" spans="1:6" ht="32.25" customHeight="1">
      <c r="A54" s="223" t="s">
        <v>143</v>
      </c>
      <c r="B54" s="224"/>
      <c r="C54" s="224"/>
      <c r="D54" s="224"/>
      <c r="E54" s="224"/>
      <c r="F54" s="224"/>
    </row>
    <row r="55" spans="1:6">
      <c r="A55" s="32"/>
    </row>
    <row r="56" spans="1:6">
      <c r="A56" s="32"/>
    </row>
    <row r="57" spans="1:6">
      <c r="A57" s="32"/>
    </row>
    <row r="58" spans="1:6">
      <c r="A58" s="32"/>
    </row>
  </sheetData>
  <mergeCells count="53">
    <mergeCell ref="A35:C35"/>
    <mergeCell ref="A51:C51"/>
    <mergeCell ref="A43:C43"/>
    <mergeCell ref="A44:C44"/>
    <mergeCell ref="A45:C45"/>
    <mergeCell ref="A46:C46"/>
    <mergeCell ref="A39:C39"/>
    <mergeCell ref="A40:C40"/>
    <mergeCell ref="A41:C41"/>
    <mergeCell ref="A42:C42"/>
    <mergeCell ref="A36:C36"/>
    <mergeCell ref="A37:C37"/>
    <mergeCell ref="A38:C38"/>
    <mergeCell ref="A52:C52"/>
    <mergeCell ref="A53:C53"/>
    <mergeCell ref="A54:F54"/>
    <mergeCell ref="A47:C47"/>
    <mergeCell ref="A48:C48"/>
    <mergeCell ref="A49:C49"/>
    <mergeCell ref="A50:C50"/>
    <mergeCell ref="A31:C31"/>
    <mergeCell ref="A32:C32"/>
    <mergeCell ref="A33:C33"/>
    <mergeCell ref="A34:C34"/>
    <mergeCell ref="A27:C27"/>
    <mergeCell ref="A28:C28"/>
    <mergeCell ref="A29:C29"/>
    <mergeCell ref="A30:C30"/>
    <mergeCell ref="A23:C23"/>
    <mergeCell ref="A24:C24"/>
    <mergeCell ref="A25:C25"/>
    <mergeCell ref="A26:C26"/>
    <mergeCell ref="A17:C17"/>
    <mergeCell ref="A18:C18"/>
    <mergeCell ref="A21:C21"/>
    <mergeCell ref="A22:C22"/>
    <mergeCell ref="A19:C19"/>
    <mergeCell ref="A20:C20"/>
    <mergeCell ref="A15:C15"/>
    <mergeCell ref="A16:C16"/>
    <mergeCell ref="A10:C10"/>
    <mergeCell ref="A11:C11"/>
    <mergeCell ref="A12:C12"/>
    <mergeCell ref="A13:C13"/>
    <mergeCell ref="A14:C14"/>
    <mergeCell ref="A1:F1"/>
    <mergeCell ref="A4:C4"/>
    <mergeCell ref="A8:C8"/>
    <mergeCell ref="A9:C9"/>
    <mergeCell ref="D4:D7"/>
    <mergeCell ref="E4:E7"/>
    <mergeCell ref="F4:F7"/>
    <mergeCell ref="A5:C7"/>
  </mergeCells>
  <phoneticPr fontId="7" type="noConversion"/>
  <printOptions horizontalCentered="1"/>
  <pageMargins left="0.35" right="0.35" top="0.79" bottom="0.79" header="0.51" footer="0.2"/>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C24" sqref="C24"/>
    </sheetView>
  </sheetViews>
  <sheetFormatPr defaultRowHeight="14.25"/>
  <cols>
    <col min="1" max="2" width="4.625" style="1" customWidth="1"/>
    <col min="3" max="3" width="34.5" style="1" customWidth="1"/>
    <col min="4" max="4" width="15.375" style="1" customWidth="1"/>
    <col min="5" max="5" width="15.25" style="1" customWidth="1"/>
    <col min="6" max="9" width="16.625" style="1" customWidth="1"/>
    <col min="10" max="16384" width="9" style="1"/>
  </cols>
  <sheetData>
    <row r="1" spans="1:9" s="12" customFormat="1" ht="30" customHeight="1">
      <c r="A1" s="199" t="s">
        <v>144</v>
      </c>
      <c r="B1" s="199"/>
      <c r="C1" s="199"/>
      <c r="D1" s="199"/>
      <c r="E1" s="199"/>
      <c r="F1" s="199"/>
      <c r="G1" s="199"/>
      <c r="H1" s="199"/>
      <c r="I1" s="199"/>
    </row>
    <row r="2" spans="1:9" s="13" customFormat="1" ht="11.1" customHeight="1">
      <c r="A2" s="16"/>
      <c r="B2" s="16"/>
      <c r="C2" s="16"/>
      <c r="I2" s="33"/>
    </row>
    <row r="3" spans="1:9" s="13" customFormat="1" ht="15" customHeight="1">
      <c r="A3" s="17" t="s">
        <v>1</v>
      </c>
      <c r="B3" s="16"/>
      <c r="C3" s="16"/>
      <c r="D3" s="18"/>
      <c r="E3" s="18"/>
      <c r="F3" s="18"/>
      <c r="G3" s="18"/>
      <c r="H3" s="19"/>
      <c r="I3" s="33" t="s">
        <v>2</v>
      </c>
    </row>
    <row r="4" spans="1:9" s="14" customFormat="1" ht="20.25" customHeight="1">
      <c r="A4" s="200" t="s">
        <v>100</v>
      </c>
      <c r="B4" s="201"/>
      <c r="C4" s="201"/>
      <c r="D4" s="206" t="s">
        <v>145</v>
      </c>
      <c r="E4" s="209" t="s">
        <v>146</v>
      </c>
      <c r="F4" s="225" t="s">
        <v>147</v>
      </c>
      <c r="G4" s="226"/>
      <c r="H4" s="226"/>
      <c r="I4" s="212" t="s">
        <v>95</v>
      </c>
    </row>
    <row r="5" spans="1:9" s="14" customFormat="1" ht="27" customHeight="1">
      <c r="A5" s="215" t="s">
        <v>62</v>
      </c>
      <c r="B5" s="205"/>
      <c r="C5" s="205" t="s">
        <v>63</v>
      </c>
      <c r="D5" s="207"/>
      <c r="E5" s="210"/>
      <c r="F5" s="210" t="s">
        <v>148</v>
      </c>
      <c r="G5" s="210" t="s">
        <v>101</v>
      </c>
      <c r="H5" s="207" t="s">
        <v>83</v>
      </c>
      <c r="I5" s="213"/>
    </row>
    <row r="6" spans="1:9" s="14" customFormat="1" ht="18" customHeight="1">
      <c r="A6" s="215"/>
      <c r="B6" s="205"/>
      <c r="C6" s="205"/>
      <c r="D6" s="207"/>
      <c r="E6" s="210"/>
      <c r="F6" s="210"/>
      <c r="G6" s="210"/>
      <c r="H6" s="207"/>
      <c r="I6" s="213"/>
    </row>
    <row r="7" spans="1:9" s="14" customFormat="1" ht="22.5" customHeight="1">
      <c r="A7" s="215"/>
      <c r="B7" s="205"/>
      <c r="C7" s="205"/>
      <c r="D7" s="208"/>
      <c r="E7" s="211"/>
      <c r="F7" s="211"/>
      <c r="G7" s="211"/>
      <c r="H7" s="208"/>
      <c r="I7" s="214"/>
    </row>
    <row r="8" spans="1:9" s="14" customFormat="1" ht="22.5" customHeight="1">
      <c r="A8" s="202" t="s">
        <v>64</v>
      </c>
      <c r="B8" s="203"/>
      <c r="C8" s="204"/>
      <c r="D8" s="20">
        <v>1</v>
      </c>
      <c r="E8" s="20">
        <v>2</v>
      </c>
      <c r="F8" s="20">
        <v>3</v>
      </c>
      <c r="G8" s="20">
        <v>4</v>
      </c>
      <c r="H8" s="21">
        <v>5</v>
      </c>
      <c r="I8" s="34">
        <v>6</v>
      </c>
    </row>
    <row r="9" spans="1:9" s="14" customFormat="1" ht="22.5" customHeight="1">
      <c r="A9" s="227" t="s">
        <v>51</v>
      </c>
      <c r="B9" s="228"/>
      <c r="C9" s="229"/>
      <c r="D9" s="22"/>
      <c r="E9" s="22"/>
      <c r="F9" s="22"/>
      <c r="G9" s="22"/>
      <c r="H9" s="23"/>
      <c r="I9" s="35"/>
    </row>
    <row r="10" spans="1:9" s="15" customFormat="1" ht="22.5" customHeight="1">
      <c r="A10" s="215">
        <v>2290400</v>
      </c>
      <c r="B10" s="205"/>
      <c r="C10" s="140" t="s">
        <v>184</v>
      </c>
      <c r="D10" s="25"/>
      <c r="E10" s="26">
        <v>1633.14</v>
      </c>
      <c r="F10" s="26">
        <v>1403.14</v>
      </c>
      <c r="G10" s="22"/>
      <c r="H10" s="23">
        <v>1403.14</v>
      </c>
      <c r="I10" s="137">
        <v>230</v>
      </c>
    </row>
    <row r="11" spans="1:9" s="15" customFormat="1" ht="22.5" customHeight="1">
      <c r="A11" s="215"/>
      <c r="B11" s="205"/>
      <c r="C11" s="27"/>
      <c r="D11" s="25"/>
      <c r="E11" s="25"/>
      <c r="F11" s="25"/>
      <c r="G11" s="25"/>
      <c r="H11" s="28"/>
      <c r="I11" s="37"/>
    </row>
    <row r="12" spans="1:9" s="15" customFormat="1" ht="22.5" customHeight="1">
      <c r="A12" s="215"/>
      <c r="B12" s="205"/>
      <c r="C12" s="24"/>
      <c r="D12" s="25"/>
      <c r="E12" s="25"/>
      <c r="F12" s="25"/>
      <c r="G12" s="25"/>
      <c r="H12" s="28"/>
      <c r="I12" s="37"/>
    </row>
    <row r="13" spans="1:9" s="15" customFormat="1" ht="22.5" customHeight="1">
      <c r="A13" s="215"/>
      <c r="B13" s="205"/>
      <c r="C13" s="27"/>
      <c r="D13" s="25"/>
      <c r="E13" s="25"/>
      <c r="F13" s="25"/>
      <c r="G13" s="25"/>
      <c r="H13" s="28"/>
      <c r="I13" s="37"/>
    </row>
    <row r="14" spans="1:9" s="15" customFormat="1" ht="22.5" customHeight="1">
      <c r="A14" s="215"/>
      <c r="B14" s="205"/>
      <c r="C14" s="27"/>
      <c r="D14" s="25"/>
      <c r="E14" s="25"/>
      <c r="F14" s="25"/>
      <c r="G14" s="25"/>
      <c r="H14" s="28"/>
      <c r="I14" s="37"/>
    </row>
    <row r="15" spans="1:9" s="15" customFormat="1" ht="22.5" customHeight="1">
      <c r="A15" s="216"/>
      <c r="B15" s="217"/>
      <c r="C15" s="29"/>
      <c r="D15" s="30"/>
      <c r="E15" s="30"/>
      <c r="F15" s="30"/>
      <c r="G15" s="30"/>
      <c r="H15" s="31"/>
      <c r="I15" s="38"/>
    </row>
    <row r="16" spans="1:9" ht="32.25" customHeight="1">
      <c r="A16" s="218" t="s">
        <v>149</v>
      </c>
      <c r="B16" s="219"/>
      <c r="C16" s="219"/>
      <c r="D16" s="219"/>
      <c r="E16" s="219"/>
      <c r="F16" s="219"/>
      <c r="G16" s="219"/>
      <c r="H16" s="219"/>
      <c r="I16" s="219"/>
    </row>
    <row r="17" spans="1:1">
      <c r="A17" s="32"/>
    </row>
    <row r="18" spans="1:1">
      <c r="A18" s="32"/>
    </row>
    <row r="19" spans="1:1">
      <c r="A19" s="32"/>
    </row>
    <row r="20" spans="1:1">
      <c r="A20" s="32"/>
    </row>
  </sheetData>
  <mergeCells count="20">
    <mergeCell ref="A16:I16"/>
    <mergeCell ref="A9:C9"/>
    <mergeCell ref="A10:B10"/>
    <mergeCell ref="A11:B11"/>
    <mergeCell ref="A12:B12"/>
    <mergeCell ref="A13:B13"/>
    <mergeCell ref="A14:B14"/>
    <mergeCell ref="A15:B15"/>
    <mergeCell ref="A1:I1"/>
    <mergeCell ref="A4:C4"/>
    <mergeCell ref="F4:H4"/>
    <mergeCell ref="A8:C8"/>
    <mergeCell ref="C5:C7"/>
    <mergeCell ref="D4:D7"/>
    <mergeCell ref="E4:E7"/>
    <mergeCell ref="F5:F7"/>
    <mergeCell ref="G5:G7"/>
    <mergeCell ref="H5:H7"/>
    <mergeCell ref="I4:I7"/>
    <mergeCell ref="A5:B7"/>
  </mergeCells>
  <phoneticPr fontId="7" type="noConversion"/>
  <printOptions horizontalCentered="1"/>
  <pageMargins left="0.35" right="0.35" top="0.98" bottom="0.79" header="0.51" footer="0.2"/>
  <pageSetup paperSize="9" scale="93"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D20"/>
  <sheetViews>
    <sheetView workbookViewId="0">
      <selection activeCell="F8" sqref="F8"/>
    </sheetView>
  </sheetViews>
  <sheetFormatPr defaultRowHeight="14.25"/>
  <cols>
    <col min="1" max="1" width="29.25" style="1" customWidth="1"/>
    <col min="2" max="2" width="43.375" style="1" customWidth="1"/>
    <col min="3" max="11" width="10.125" style="1" customWidth="1"/>
    <col min="12" max="16384" width="9" style="1"/>
  </cols>
  <sheetData>
    <row r="1" spans="1:238" ht="27">
      <c r="A1" s="230" t="s">
        <v>150</v>
      </c>
      <c r="B1" s="230"/>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row>
    <row r="2" spans="1:238" ht="22.5">
      <c r="A2" s="4"/>
      <c r="B2" s="5"/>
      <c r="C2" s="6"/>
      <c r="D2" s="6"/>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row>
    <row r="3" spans="1:238">
      <c r="A3" s="7" t="s">
        <v>151</v>
      </c>
      <c r="B3" s="5" t="s">
        <v>152</v>
      </c>
      <c r="C3" s="231"/>
      <c r="D3" s="232"/>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row>
    <row r="4" spans="1:238" ht="27" customHeight="1">
      <c r="A4" s="142" t="s">
        <v>153</v>
      </c>
      <c r="B4" s="142" t="s">
        <v>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row>
    <row r="5" spans="1:238" ht="31.5" customHeight="1">
      <c r="A5" s="143" t="s">
        <v>154</v>
      </c>
      <c r="B5" s="144">
        <f>SUM(B6,B7,B10)</f>
        <v>77.210000000000008</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row>
    <row r="6" spans="1:238" ht="46.5" customHeight="1">
      <c r="A6" s="145" t="s">
        <v>155</v>
      </c>
      <c r="B6" s="144">
        <v>4.2</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row>
    <row r="7" spans="1:238" ht="48" customHeight="1">
      <c r="A7" s="145" t="s">
        <v>156</v>
      </c>
      <c r="B7" s="144">
        <v>33.26</v>
      </c>
      <c r="C7" s="8"/>
      <c r="D7" s="141"/>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row>
    <row r="8" spans="1:238" ht="45.75" customHeight="1">
      <c r="A8" s="145" t="s">
        <v>157</v>
      </c>
      <c r="B8" s="144">
        <v>0</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row>
    <row r="9" spans="1:238" ht="45" customHeight="1">
      <c r="A9" s="145" t="s">
        <v>158</v>
      </c>
      <c r="B9" s="144">
        <v>33.26</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ht="47.25" customHeight="1">
      <c r="A10" s="145" t="s">
        <v>159</v>
      </c>
      <c r="B10" s="144">
        <v>39.75</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ht="29.25" customHeight="1">
      <c r="A11" s="143" t="s">
        <v>160</v>
      </c>
      <c r="B11" s="144"/>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ht="49.5" customHeight="1">
      <c r="A12" s="145" t="s">
        <v>161</v>
      </c>
      <c r="B12" s="144">
        <v>1</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ht="53.25" customHeight="1">
      <c r="A13" s="145" t="s">
        <v>162</v>
      </c>
      <c r="B13" s="144">
        <v>3</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row>
    <row r="14" spans="1:238" ht="46.5" customHeight="1">
      <c r="A14" s="145" t="s">
        <v>163</v>
      </c>
      <c r="B14" s="144">
        <v>0</v>
      </c>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ht="47.25" customHeight="1">
      <c r="A15" s="145" t="s">
        <v>164</v>
      </c>
      <c r="B15" s="144">
        <v>3</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row>
    <row r="16" spans="1:238" ht="48.75" customHeight="1">
      <c r="A16" s="145" t="s">
        <v>165</v>
      </c>
      <c r="B16" s="144">
        <v>138</v>
      </c>
      <c r="C16" s="8"/>
    </row>
    <row r="17" spans="1:3" ht="48.75" customHeight="1">
      <c r="A17" s="145" t="s">
        <v>166</v>
      </c>
      <c r="B17" s="144">
        <v>1815</v>
      </c>
      <c r="C17" s="8"/>
    </row>
    <row r="18" spans="1:3">
      <c r="A18" s="9" t="s">
        <v>167</v>
      </c>
      <c r="B18" s="9"/>
      <c r="C18" s="10"/>
    </row>
    <row r="19" spans="1:3" ht="15.75" customHeight="1">
      <c r="A19" s="11" t="s">
        <v>168</v>
      </c>
      <c r="B19" s="11"/>
      <c r="C19" s="10"/>
    </row>
    <row r="20" spans="1:3" ht="27.75" customHeight="1">
      <c r="A20" s="233" t="s">
        <v>169</v>
      </c>
      <c r="B20" s="233"/>
      <c r="C20" s="10"/>
    </row>
  </sheetData>
  <mergeCells count="3">
    <mergeCell ref="A1:B1"/>
    <mergeCell ref="C3:D3"/>
    <mergeCell ref="A20:B20"/>
  </mergeCells>
  <phoneticPr fontId="7" type="noConversion"/>
  <printOptions horizontalCentered="1"/>
  <pageMargins left="0.35" right="0.35" top="0.98" bottom="0.79" header="0.51" footer="0.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9</vt:i4>
      </vt:variant>
      <vt:variant>
        <vt:lpstr>命名范围</vt:lpstr>
      </vt:variant>
      <vt:variant>
        <vt:i4>7</vt:i4>
      </vt:variant>
    </vt:vector>
  </HeadingPairs>
  <TitlesOfParts>
    <vt:vector size="16"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 功能)</vt:lpstr>
      <vt:lpstr>g07一般公共预算财政拨款基本支出决算表（经济）</vt:lpstr>
      <vt:lpstr>g08政府性基金预算财政拨款支出决算表</vt:lpstr>
      <vt:lpstr>Z09“三公”经费公共预算财政拨款支出决算表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 功能)'!Print_Area</vt:lpstr>
      <vt:lpstr>'g07一般公共预算财政拨款基本支出决算表（经济）'!Print_Area</vt:lpstr>
      <vt:lpstr>g08政府性基金预算财政拨款支出决算表!Print_Area</vt:lpstr>
      <vt:lpstr>Z09“三公”经费公共预算财政拨款支出决算表!Print_Area</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adsmin</cp:lastModifiedBy>
  <cp:revision>1</cp:revision>
  <cp:lastPrinted>2017-08-15T00:55:04Z</cp:lastPrinted>
  <dcterms:created xsi:type="dcterms:W3CDTF">2011-12-26T04:36:18Z</dcterms:created>
  <dcterms:modified xsi:type="dcterms:W3CDTF">2017-08-15T08:51:55Z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ies>
</file>