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3585" windowHeight="2040" tabRatio="803" activeTab="8"/>
  </bookViews>
  <sheets>
    <sheet name="收支总表" sheetId="1" r:id="rId1"/>
    <sheet name="财政拨款收支总表" sheetId="2" r:id="rId2"/>
    <sheet name="收入总体情况表" sheetId="3" r:id="rId3"/>
    <sheet name="支出总体情况表" sheetId="4" r:id="rId4"/>
    <sheet name="公共财政拨款" sheetId="5" r:id="rId5"/>
    <sheet name="基本支出预算表" sheetId="6" r:id="rId6"/>
    <sheet name="基金财政拨款" sheetId="7" r:id="rId7"/>
    <sheet name="财政拨款支出预算表" sheetId="8" r:id="rId8"/>
    <sheet name="预算公开三公经费表" sheetId="9" r:id="rId9"/>
    <sheet name="2018年专项资金公开目录" sheetId="12" r:id="rId10"/>
    <sheet name="专项资金公开表（附12）" sheetId="13" r:id="rId11"/>
    <sheet name="重大专项资金细化情况表" sheetId="10" r:id="rId12"/>
    <sheet name="基本情况表" sheetId="11" r:id="rId13"/>
  </sheets>
  <definedNames>
    <definedName name="_xlnm.Print_Area" localSheetId="1">财政拨款收支总表!$A$1:$J$28</definedName>
    <definedName name="_xlnm.Print_Area" localSheetId="12">基本情况表!$A$1:$B$176</definedName>
    <definedName name="_xlnm.Print_Area" localSheetId="2">收入总体情况表!$A$1:$L$8</definedName>
    <definedName name="_xlnm.Print_Area" localSheetId="8">预算公开三公经费表!$A$1:$C$13</definedName>
    <definedName name="_xlnm.Print_Titles" localSheetId="9">'2018年专项资金公开目录'!$1:$4</definedName>
    <definedName name="_xlnm.Print_Titles" localSheetId="1">财政拨款收支总表!$1:$7</definedName>
    <definedName name="_xlnm.Print_Titles" localSheetId="12">基本情况表!$1:$4</definedName>
    <definedName name="_xlnm.Print_Titles" localSheetId="5">基本支出预算表!$1:$4</definedName>
    <definedName name="_xlnm.Print_Titles" localSheetId="2">收入总体情况表!$1:$5</definedName>
    <definedName name="_xlnm.Print_Titles" localSheetId="8">预算公开三公经费表!$1:$3</definedName>
  </definedNames>
  <calcPr calcId="125725" fullCalcOnLoad="1" iterate="1"/>
</workbook>
</file>

<file path=xl/calcChain.xml><?xml version="1.0" encoding="utf-8"?>
<calcChain xmlns="http://schemas.openxmlformats.org/spreadsheetml/2006/main">
  <c r="D6" i="8"/>
  <c r="C6" s="1"/>
  <c r="F27" i="6"/>
  <c r="F15"/>
  <c r="F6"/>
  <c r="F5" s="1"/>
  <c r="D6" i="5"/>
  <c r="C6"/>
  <c r="C7"/>
  <c r="H8" i="4"/>
  <c r="G8" s="1"/>
  <c r="H9"/>
  <c r="G9" s="1"/>
  <c r="H10"/>
  <c r="G10" s="1"/>
  <c r="H11"/>
  <c r="G11" s="1"/>
  <c r="H12"/>
  <c r="G12" s="1"/>
  <c r="H13"/>
  <c r="G13" s="1"/>
  <c r="H14"/>
  <c r="G14" s="1"/>
  <c r="H15"/>
  <c r="G15" s="1"/>
  <c r="H16"/>
  <c r="G16" s="1"/>
  <c r="H17"/>
  <c r="G17" s="1"/>
  <c r="H18"/>
  <c r="G18" s="1"/>
  <c r="H19"/>
  <c r="G19" s="1"/>
  <c r="H20"/>
  <c r="G20" s="1"/>
  <c r="H21"/>
  <c r="G21" s="1"/>
  <c r="H22"/>
  <c r="G22" s="1"/>
  <c r="H23"/>
  <c r="G23" s="1"/>
  <c r="H24"/>
  <c r="G24" s="1"/>
  <c r="H25"/>
  <c r="G25" s="1"/>
  <c r="H26"/>
  <c r="G26" s="1"/>
  <c r="H27"/>
  <c r="G27" s="1"/>
  <c r="I7"/>
  <c r="H7"/>
  <c r="C6" i="3"/>
  <c r="E27" i="2"/>
  <c r="B27"/>
  <c r="H11"/>
  <c r="H10"/>
  <c r="H9"/>
  <c r="I8"/>
  <c r="I27" s="1"/>
  <c r="D8"/>
  <c r="D27" s="1"/>
  <c r="B8"/>
  <c r="H9" i="1"/>
  <c r="H10"/>
  <c r="H11"/>
  <c r="E27"/>
  <c r="E29" s="1"/>
  <c r="I8"/>
  <c r="I27" s="1"/>
  <c r="I29" s="1"/>
  <c r="D8"/>
  <c r="D27" s="1"/>
  <c r="D29" s="1"/>
  <c r="B8"/>
  <c r="B29" s="1"/>
  <c r="B94" i="11"/>
  <c r="B68"/>
  <c r="B55"/>
  <c r="B51"/>
  <c r="B49"/>
  <c r="B44" s="1"/>
  <c r="B26" s="1"/>
  <c r="B24" s="1"/>
  <c r="E17" i="13"/>
  <c r="H17"/>
  <c r="D5" i="12"/>
  <c r="G7" i="4" l="1"/>
  <c r="B27" i="1"/>
  <c r="H8"/>
  <c r="H27" s="1"/>
  <c r="H29" s="1"/>
  <c r="H8" i="2"/>
  <c r="H27" s="1"/>
</calcChain>
</file>

<file path=xl/sharedStrings.xml><?xml version="1.0" encoding="utf-8"?>
<sst xmlns="http://schemas.openxmlformats.org/spreadsheetml/2006/main" count="1091" uniqueCount="768">
  <si>
    <t xml:space="preserve">    4.退休人员</t>
  </si>
  <si>
    <t xml:space="preserve">    编内执法车辆数</t>
  </si>
  <si>
    <t>专项转移支付补助拨款</t>
  </si>
  <si>
    <t>收         入</t>
  </si>
  <si>
    <t>代码</t>
  </si>
  <si>
    <t>支出总计</t>
  </si>
  <si>
    <t xml:space="preserve">    1.在职人员</t>
  </si>
  <si>
    <t>十三、资源勘探信息等支出</t>
  </si>
  <si>
    <t>经费拨款</t>
  </si>
  <si>
    <t xml:space="preserve">  医疗机构床位（床）</t>
  </si>
  <si>
    <t xml:space="preserve">    小学</t>
  </si>
  <si>
    <t>十五、金融支出</t>
  </si>
  <si>
    <t xml:space="preserve">      正处级(退休)</t>
  </si>
  <si>
    <t>单位负责人</t>
  </si>
  <si>
    <t>四、上级补助收入</t>
  </si>
  <si>
    <t xml:space="preserve">        正科级(事业)</t>
  </si>
  <si>
    <t xml:space="preserve">      后勤服务人员</t>
  </si>
  <si>
    <t>资金来源</t>
  </si>
  <si>
    <t xml:space="preserve">    1、在职人员月(年)工资</t>
  </si>
  <si>
    <t xml:space="preserve">    电梯台数(台)</t>
  </si>
  <si>
    <t xml:space="preserve">  扫描仪</t>
  </si>
  <si>
    <t>单位内设机构(个数及名称)</t>
  </si>
  <si>
    <t>十四、商业服务业等支出</t>
  </si>
  <si>
    <t>单位名称：</t>
  </si>
  <si>
    <t xml:space="preserve">    编内工作车辆数</t>
  </si>
  <si>
    <t>基本支出</t>
  </si>
  <si>
    <t>项目类别</t>
  </si>
  <si>
    <t xml:space="preserve">    实有人数合计</t>
  </si>
  <si>
    <t>收入总计</t>
  </si>
  <si>
    <t>上级补助收入</t>
  </si>
  <si>
    <t xml:space="preserve">      其他离休人员</t>
  </si>
  <si>
    <t>附件10</t>
  </si>
  <si>
    <t>附件8</t>
  </si>
  <si>
    <t>2018年一般公共预算支出中基本支出预算表</t>
  </si>
  <si>
    <t>附件4</t>
  </si>
  <si>
    <t xml:space="preserve">      副科级(退休)</t>
  </si>
  <si>
    <t xml:space="preserve">    台数(台)</t>
  </si>
  <si>
    <t>其他主要公用设备情况</t>
  </si>
  <si>
    <t xml:space="preserve">        副处级(事业)</t>
  </si>
  <si>
    <t>一般公共预算拨款</t>
  </si>
  <si>
    <t>五、附属单位上缴收入</t>
  </si>
  <si>
    <t>一、一般公共服务支出</t>
  </si>
  <si>
    <t>2.XXX</t>
  </si>
  <si>
    <t xml:space="preserve">  复印机</t>
  </si>
  <si>
    <t xml:space="preserve">      在职人员合计</t>
  </si>
  <si>
    <t>数值</t>
  </si>
  <si>
    <t>2018年部门预算支出总体情况表</t>
  </si>
  <si>
    <t xml:space="preserve">      副处级(退休)</t>
  </si>
  <si>
    <t>一、一般公共预算拨款</t>
  </si>
  <si>
    <t xml:space="preserve">        副科级(事业)</t>
  </si>
  <si>
    <t xml:space="preserve">      后勤服务人员(人)</t>
  </si>
  <si>
    <t xml:space="preserve">      离休人员合计</t>
  </si>
  <si>
    <t xml:space="preserve">  事业编制合计</t>
  </si>
  <si>
    <t>八、医疗卫生与计划生育支出</t>
  </si>
  <si>
    <t>三、公共安全支出</t>
  </si>
  <si>
    <t>本年支出合计</t>
  </si>
  <si>
    <t xml:space="preserve">      基本工资(元／月)</t>
  </si>
  <si>
    <t xml:space="preserve">  锅炉吨位(吨)</t>
  </si>
  <si>
    <t>人员基本情况</t>
  </si>
  <si>
    <t>本年收入合计</t>
  </si>
  <si>
    <t xml:space="preserve">      正科级(退休)</t>
  </si>
  <si>
    <t xml:space="preserve">  直拨电话(部)</t>
  </si>
  <si>
    <t xml:space="preserve">        正处级(事业)</t>
  </si>
  <si>
    <t>一</t>
  </si>
  <si>
    <t xml:space="preserve">    对企业补助</t>
  </si>
  <si>
    <t xml:space="preserve">      其他人员(政法)</t>
  </si>
  <si>
    <t>1.XXX</t>
  </si>
  <si>
    <t>合计</t>
  </si>
  <si>
    <t xml:space="preserve">    5、独生子女保健费(元／年)</t>
  </si>
  <si>
    <t>项    目</t>
  </si>
  <si>
    <t>附属单位上缴收入</t>
  </si>
  <si>
    <t xml:space="preserve">        其他人员(事业B类)</t>
  </si>
  <si>
    <t>XXX项目</t>
  </si>
  <si>
    <t>十六、国土海洋气象等支出</t>
  </si>
  <si>
    <t xml:space="preserve">    3、退休人员月（年）各项补贴</t>
  </si>
  <si>
    <t xml:space="preserve">    对附属单位补助支出</t>
  </si>
  <si>
    <t xml:space="preserve">  其他主要办公设备</t>
  </si>
  <si>
    <t xml:space="preserve">      B执行事业单位工资标准人员</t>
  </si>
  <si>
    <t xml:space="preserve">      其他退休补贴（元／年）</t>
  </si>
  <si>
    <t xml:space="preserve">      津补贴(绩效工资)（元／月）</t>
  </si>
  <si>
    <t xml:space="preserve">      事业人员合计</t>
  </si>
  <si>
    <t xml:space="preserve">  中央空调功率(大卡)</t>
  </si>
  <si>
    <t xml:space="preserve">    事业人员(A、B不能重复填列)</t>
  </si>
  <si>
    <t>主要办公设备情况(台)</t>
  </si>
  <si>
    <t xml:space="preserve">    5.其他人员(待岗、长休、自主创业等)</t>
  </si>
  <si>
    <t>一般公共预算数</t>
  </si>
  <si>
    <t>纳入一般公共预算管理的非税收入拨款</t>
  </si>
  <si>
    <t>财政专户管理的非税收入拨款</t>
  </si>
  <si>
    <t xml:space="preserve">        执行事业单位工资标准人员合计</t>
  </si>
  <si>
    <t xml:space="preserve">      正处级(政法)</t>
  </si>
  <si>
    <t xml:space="preserve">      绩效奖励(元／年)</t>
  </si>
  <si>
    <t xml:space="preserve">    自收自支拨款</t>
  </si>
  <si>
    <t>财务联系电话</t>
  </si>
  <si>
    <t xml:space="preserve">      A参照公务员管理人员</t>
  </si>
  <si>
    <t xml:space="preserve">    工资福利支出</t>
  </si>
  <si>
    <t xml:space="preserve">      正厅级(离休)</t>
  </si>
  <si>
    <t xml:space="preserve">  公用房屋租用面积</t>
  </si>
  <si>
    <t>单位地址</t>
  </si>
  <si>
    <t>政府性基金预算拨款</t>
  </si>
  <si>
    <t>二、政府性基金预算拨款</t>
  </si>
  <si>
    <t xml:space="preserve">  其他配套设施使用面积</t>
  </si>
  <si>
    <t>十二、交通运输支出</t>
  </si>
  <si>
    <t xml:space="preserve">      工资性津贴（元／月）</t>
  </si>
  <si>
    <t xml:space="preserve">  投影机</t>
  </si>
  <si>
    <t xml:space="preserve">  供水水泵</t>
  </si>
  <si>
    <t xml:space="preserve">  2017年11月底工资、补贴情况</t>
  </si>
  <si>
    <t xml:space="preserve">    功率(千瓦)</t>
  </si>
  <si>
    <t xml:space="preserve">      副科级(政法)</t>
  </si>
  <si>
    <t>公用房屋状况(平方米)</t>
  </si>
  <si>
    <t>2018年一般公共预算和政府性基金预算支出预算表</t>
  </si>
  <si>
    <t xml:space="preserve">    债务利息及费用支出</t>
  </si>
  <si>
    <t>一般公
共预算</t>
  </si>
  <si>
    <t>附件3</t>
  </si>
  <si>
    <t>五、科学技术支出</t>
  </si>
  <si>
    <t>附件13</t>
  </si>
  <si>
    <t>附件7</t>
  </si>
  <si>
    <t>部门预算经济分类</t>
  </si>
  <si>
    <t>2018年一般公共预算支出预算表</t>
  </si>
  <si>
    <t xml:space="preserve">    专项商品和服务支出</t>
  </si>
  <si>
    <t xml:space="preserve">    编内生产车辆数</t>
  </si>
  <si>
    <t xml:space="preserve">      副厅级(离休)</t>
  </si>
  <si>
    <t xml:space="preserve">      其他人员</t>
  </si>
  <si>
    <t xml:space="preserve">  生产车</t>
  </si>
  <si>
    <t>说明：1.本单位无二级机构，本表预算数为本单位预算数。</t>
  </si>
  <si>
    <t xml:space="preserve">        高级职称</t>
  </si>
  <si>
    <t xml:space="preserve">    差额拨款</t>
  </si>
  <si>
    <t>单位代码</t>
  </si>
  <si>
    <t xml:space="preserve">    支出总计</t>
  </si>
  <si>
    <t xml:space="preserve">      文明单位奖励(元／年)</t>
  </si>
  <si>
    <t xml:space="preserve">    政法人员</t>
  </si>
  <si>
    <t xml:space="preserve">        参照公务员管理人员合计</t>
  </si>
  <si>
    <t xml:space="preserve">    其他支出</t>
  </si>
  <si>
    <t xml:space="preserve">    经费拨款（补助）</t>
  </si>
  <si>
    <t xml:space="preserve">    区级领导车辆数</t>
  </si>
  <si>
    <t>二、国防支出</t>
  </si>
  <si>
    <t xml:space="preserve">  执法车</t>
  </si>
  <si>
    <t xml:space="preserve">  后勤服务编制</t>
  </si>
  <si>
    <t xml:space="preserve">      副处级(政法)</t>
  </si>
  <si>
    <t xml:space="preserve">      行政人员</t>
  </si>
  <si>
    <t>说明： 1、本表口径为一般公共预算拨款安排的“三公”经费支出(含基本支出和项目支出)。</t>
  </si>
  <si>
    <t>预算数</t>
  </si>
  <si>
    <t xml:space="preserve">  实有公车数合计</t>
  </si>
  <si>
    <t>九、节能环保支出</t>
  </si>
  <si>
    <t>三、财政专户管理的非税收入拨款</t>
  </si>
  <si>
    <t>说            明</t>
  </si>
  <si>
    <t>2018年专项资金公开表</t>
  </si>
  <si>
    <t>2018年部门预算财政拨款收支总表</t>
  </si>
  <si>
    <t>功能科目</t>
  </si>
  <si>
    <t xml:space="preserve">  临时工作人员(人)</t>
  </si>
  <si>
    <t>十九、其他支出</t>
  </si>
  <si>
    <t>其他有关情况</t>
  </si>
  <si>
    <t xml:space="preserve">  船艇</t>
  </si>
  <si>
    <t xml:space="preserve">  政法编制</t>
  </si>
  <si>
    <t>2、公务接待费</t>
  </si>
  <si>
    <t>2018年政府性基金预算支出预算表</t>
  </si>
  <si>
    <t xml:space="preserve">      行政人员合计</t>
  </si>
  <si>
    <t xml:space="preserve">  编制人数合计</t>
  </si>
  <si>
    <t xml:space="preserve">    资本性支出</t>
  </si>
  <si>
    <t xml:space="preserve">      正科级(政法)</t>
  </si>
  <si>
    <t>单位：万元</t>
  </si>
  <si>
    <t xml:space="preserve">  其中:编内公务车辆数</t>
  </si>
  <si>
    <t xml:space="preserve">  公务车</t>
  </si>
  <si>
    <t xml:space="preserve">    全额拨款</t>
  </si>
  <si>
    <t xml:space="preserve">    上级专项补助拨款</t>
  </si>
  <si>
    <t xml:space="preserve">    一般商品和服务支出</t>
  </si>
  <si>
    <t xml:space="preserve">    不占编车辆数</t>
  </si>
  <si>
    <t>合    计</t>
  </si>
  <si>
    <t>政府性基金预算数</t>
  </si>
  <si>
    <t xml:space="preserve">一、基本支出 </t>
  </si>
  <si>
    <t>小计</t>
  </si>
  <si>
    <t>1、因公出国(境)费</t>
  </si>
  <si>
    <t xml:space="preserve">      综治考核奖励(元／年)</t>
  </si>
  <si>
    <t>公车编制数(辆)</t>
  </si>
  <si>
    <t xml:space="preserve">      其他岗位人员(人)</t>
  </si>
  <si>
    <t>2018年“三公”经费预算表</t>
  </si>
  <si>
    <t xml:space="preserve">  小型计算机</t>
  </si>
  <si>
    <t xml:space="preserve">  总机中继线数(条)</t>
  </si>
  <si>
    <t xml:space="preserve">  速印机</t>
  </si>
  <si>
    <t xml:space="preserve">      护理费（元／月）</t>
  </si>
  <si>
    <t xml:space="preserve">  打印机</t>
  </si>
  <si>
    <t xml:space="preserve">  遗属人数(人)</t>
  </si>
  <si>
    <t xml:space="preserve">      副厅级(退休)</t>
  </si>
  <si>
    <t>备       注</t>
  </si>
  <si>
    <t>项目支出</t>
  </si>
  <si>
    <t>十七、住房保障支出</t>
  </si>
  <si>
    <t xml:space="preserve">      计算机操作人员(人)</t>
  </si>
  <si>
    <t xml:space="preserve">    对个人和家庭的补助</t>
  </si>
  <si>
    <t xml:space="preserve">  摩托车</t>
  </si>
  <si>
    <t>附件6</t>
  </si>
  <si>
    <t xml:space="preserve">      司机(人)</t>
  </si>
  <si>
    <t>三、结转下年支出</t>
  </si>
  <si>
    <t>附件2</t>
  </si>
  <si>
    <t xml:space="preserve">  办公用房面积</t>
  </si>
  <si>
    <t xml:space="preserve">  事业编制</t>
  </si>
  <si>
    <t>公用通讯设备情况</t>
  </si>
  <si>
    <t>项目名称</t>
  </si>
  <si>
    <t xml:space="preserve">      其中:副处以上退休人员</t>
  </si>
  <si>
    <t>名称</t>
  </si>
  <si>
    <t xml:space="preserve">      政协文史员、民退教师及落实政策教师生活费（元／月）</t>
  </si>
  <si>
    <t xml:space="preserve">      副科级</t>
  </si>
  <si>
    <t xml:space="preserve">  其他通讯设备(台)</t>
  </si>
  <si>
    <t>政府性
基金预算</t>
  </si>
  <si>
    <t xml:space="preserve">  摄影机</t>
  </si>
  <si>
    <t xml:space="preserve">      正处级</t>
  </si>
  <si>
    <t>十、城乡社区支出</t>
  </si>
  <si>
    <t xml:space="preserve">      绩效奖励（元／年）</t>
  </si>
  <si>
    <t>上级专项补助拨款</t>
  </si>
  <si>
    <t xml:space="preserve">  在校学生人数(人)</t>
  </si>
  <si>
    <t xml:space="preserve">    2.提前离岗人员</t>
  </si>
  <si>
    <t xml:space="preserve">      正科级</t>
  </si>
  <si>
    <t>功能分类
科目编码</t>
  </si>
  <si>
    <t xml:space="preserve">  其他专用设备（台、件）</t>
  </si>
  <si>
    <t xml:space="preserve">  照相机</t>
  </si>
  <si>
    <t xml:space="preserve">  传真机</t>
  </si>
  <si>
    <t xml:space="preserve">    2、离休人员月（年）各项补贴</t>
  </si>
  <si>
    <t>上年
结转</t>
  </si>
  <si>
    <t xml:space="preserve">    纳入一般公共预算管理的非税收入拨款</t>
  </si>
  <si>
    <t xml:space="preserve">        其他人员(事业)</t>
  </si>
  <si>
    <t>支                                出</t>
  </si>
  <si>
    <t xml:space="preserve">      增发一个月养老金(元／年)</t>
  </si>
  <si>
    <t xml:space="preserve">      副处级</t>
  </si>
  <si>
    <t>单位名称</t>
  </si>
  <si>
    <t xml:space="preserve">  实有人数</t>
  </si>
  <si>
    <t>基本情况表</t>
  </si>
  <si>
    <t xml:space="preserve">    对社会保险基金补助</t>
  </si>
  <si>
    <t xml:space="preserve">  电梯</t>
  </si>
  <si>
    <t xml:space="preserve">      退休人员合计</t>
  </si>
  <si>
    <t xml:space="preserve">      正科级(离休)</t>
  </si>
  <si>
    <t>六、文化体育与传媒支出</t>
  </si>
  <si>
    <t>财务负责人</t>
  </si>
  <si>
    <t>是否独立院落</t>
  </si>
  <si>
    <t xml:space="preserve">    高中</t>
  </si>
  <si>
    <t xml:space="preserve">  独生子女人数(人)</t>
  </si>
  <si>
    <t>二十、结转下年支出</t>
  </si>
  <si>
    <t xml:space="preserve">  工作车</t>
  </si>
  <si>
    <t>七、社会保障和就业支出</t>
  </si>
  <si>
    <t>金   额</t>
  </si>
  <si>
    <t>经济科目名称</t>
  </si>
  <si>
    <t>2018年部门预算收支总表</t>
  </si>
  <si>
    <t>2018年部门预算收入总体情况表</t>
  </si>
  <si>
    <t xml:space="preserve">        中级职称</t>
  </si>
  <si>
    <t xml:space="preserve">      年终一次性奖金（元／年）</t>
  </si>
  <si>
    <t>实有车、船数(辆)</t>
  </si>
  <si>
    <t xml:space="preserve">  公用房屋出租面积</t>
  </si>
  <si>
    <t xml:space="preserve">    供水水泵功率(千瓦)</t>
  </si>
  <si>
    <t xml:space="preserve">    注：请在说明栏中填列该项专项资金的细化情况或资金使用情况</t>
  </si>
  <si>
    <t>备    注</t>
  </si>
  <si>
    <t>十八、粮油物资储备支出</t>
  </si>
  <si>
    <t>功  能  分  类</t>
  </si>
  <si>
    <t>基本支出预算数</t>
  </si>
  <si>
    <t xml:space="preserve">  网络服务器</t>
  </si>
  <si>
    <t xml:space="preserve">    在校学生人数合计</t>
  </si>
  <si>
    <t xml:space="preserve">      副处级(离休)</t>
  </si>
  <si>
    <t xml:space="preserve">      政法人员合计</t>
  </si>
  <si>
    <t>3、公务用车运行维护及购置费</t>
  </si>
  <si>
    <t>项  目  名  称</t>
  </si>
  <si>
    <t>十一、农林水支出</t>
  </si>
  <si>
    <t xml:space="preserve">      其他离休补贴（元／年）</t>
  </si>
  <si>
    <t>附件9</t>
  </si>
  <si>
    <t>附件5</t>
  </si>
  <si>
    <t xml:space="preserve">      配偶、遗孀无固定收入生活补助（元／月）</t>
  </si>
  <si>
    <t xml:space="preserve">  编制人数</t>
  </si>
  <si>
    <t>单位性质(行政单位填1政法单位填2全额事业填3差额事业填4自收自支填5)</t>
  </si>
  <si>
    <t>小  计</t>
  </si>
  <si>
    <t xml:space="preserve">      其他退休人员</t>
  </si>
  <si>
    <t xml:space="preserve">    3.离休人员</t>
  </si>
  <si>
    <t xml:space="preserve">      打字文印人员(人)</t>
  </si>
  <si>
    <t>二、项目支出</t>
  </si>
  <si>
    <t xml:space="preserve">    超编车辆数</t>
  </si>
  <si>
    <t xml:space="preserve">      临时工作人员合计(人)</t>
  </si>
  <si>
    <t xml:space="preserve">  电力空调</t>
  </si>
  <si>
    <t xml:space="preserve">  实有离退休干部党员人数</t>
  </si>
  <si>
    <t xml:space="preserve">  其他</t>
  </si>
  <si>
    <t xml:space="preserve">  实有公车数</t>
  </si>
  <si>
    <t xml:space="preserve">      生活性补贴（元／月）</t>
  </si>
  <si>
    <t xml:space="preserve">    初中</t>
  </si>
  <si>
    <t xml:space="preserve">    供水水泵台数(台)</t>
  </si>
  <si>
    <t>功能科目名称</t>
  </si>
  <si>
    <t xml:space="preserve">    4、遗属月补助（元／月）</t>
  </si>
  <si>
    <t>六、上年结转</t>
  </si>
  <si>
    <t xml:space="preserve">    专项转移支付补助拨款</t>
  </si>
  <si>
    <t xml:space="preserve">      副科级(离休)</t>
  </si>
  <si>
    <t xml:space="preserve">  行政编制</t>
  </si>
  <si>
    <t>四、教育支出</t>
  </si>
  <si>
    <t xml:space="preserve">    电梯站数(站)</t>
  </si>
  <si>
    <t xml:space="preserve">      安保人员(人)</t>
  </si>
  <si>
    <t xml:space="preserve">  微型计算机(含笔记本)</t>
  </si>
  <si>
    <t>单位基本情况</t>
  </si>
  <si>
    <t xml:space="preserve">      正处级(离休)</t>
  </si>
  <si>
    <t xml:space="preserve">        初级职称</t>
  </si>
  <si>
    <t>总    计</t>
    <phoneticPr fontId="0" type="noConversion"/>
  </si>
  <si>
    <t>合    计</t>
    <phoneticPr fontId="0" type="noConversion"/>
  </si>
  <si>
    <t>小计</t>
    <phoneticPr fontId="0" type="noConversion"/>
  </si>
  <si>
    <t>备      注</t>
    <phoneticPr fontId="0" type="noConversion"/>
  </si>
  <si>
    <r>
      <t xml:space="preserve">合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计</t>
    </r>
    <phoneticPr fontId="0" type="noConversion"/>
  </si>
  <si>
    <t>项目名称</t>
    <phoneticPr fontId="0" type="noConversion"/>
  </si>
  <si>
    <r>
      <t xml:space="preserve">政府经济分类科目编码
</t>
    </r>
    <r>
      <rPr>
        <b/>
        <sz val="10"/>
        <rFont val="宋体"/>
        <charset val="134"/>
      </rPr>
      <t>（必须按类、款依次公开）</t>
    </r>
    <phoneticPr fontId="0" type="noConversion"/>
  </si>
  <si>
    <r>
      <t>政府经济分类科目名称</t>
    </r>
    <r>
      <rPr>
        <b/>
        <sz val="10"/>
        <rFont val="宋体"/>
        <charset val="134"/>
      </rPr>
      <t>（必须按类、款依次公开）</t>
    </r>
    <phoneticPr fontId="0" type="noConversion"/>
  </si>
  <si>
    <r>
      <t>部门预算经济分类科目编码</t>
    </r>
    <r>
      <rPr>
        <b/>
        <sz val="10"/>
        <rFont val="宋体"/>
        <charset val="134"/>
      </rPr>
      <t>（必须按类、款依次公开）</t>
    </r>
    <phoneticPr fontId="0" type="noConversion"/>
  </si>
  <si>
    <r>
      <t>部门预算经济分类科目名称</t>
    </r>
    <r>
      <rPr>
        <b/>
        <sz val="10"/>
        <rFont val="宋体"/>
        <charset val="134"/>
      </rPr>
      <t>（必须按类、款依次公开）</t>
    </r>
    <phoneticPr fontId="0" type="noConversion"/>
  </si>
  <si>
    <t>科目名称
（必须按类、款、项依次公开）</t>
    <phoneticPr fontId="0" type="noConversion"/>
  </si>
  <si>
    <t>科目名称
（必须按类、款、项依次公开）</t>
    <phoneticPr fontId="0" type="noConversion"/>
  </si>
  <si>
    <t>备    注</t>
    <phoneticPr fontId="0" type="noConversion"/>
  </si>
  <si>
    <t>小  计</t>
    <phoneticPr fontId="0" type="noConversion"/>
  </si>
  <si>
    <t>合  计</t>
    <phoneticPr fontId="0" type="noConversion"/>
  </si>
  <si>
    <t>功能分类
科目编码</t>
    <phoneticPr fontId="0" type="noConversion"/>
  </si>
  <si>
    <t>合    计</t>
    <phoneticPr fontId="0" type="noConversion"/>
  </si>
  <si>
    <r>
      <t xml:space="preserve">              2</t>
    </r>
    <r>
      <rPr>
        <sz val="12"/>
        <rFont val="宋体"/>
        <charset val="134"/>
      </rPr>
      <t>、务必在备注栏中说明</t>
    </r>
    <r>
      <rPr>
        <sz val="12"/>
        <rFont val="Times New Roman"/>
        <family val="1"/>
      </rPr>
      <t>2018</t>
    </r>
    <r>
      <rPr>
        <sz val="12"/>
        <rFont val="宋体"/>
        <charset val="134"/>
      </rPr>
      <t>年</t>
    </r>
    <r>
      <rPr>
        <sz val="12"/>
        <rFont val="Times New Roman"/>
        <family val="1"/>
      </rPr>
      <t>“</t>
    </r>
    <r>
      <rPr>
        <sz val="12"/>
        <rFont val="宋体"/>
        <charset val="134"/>
      </rPr>
      <t>三公</t>
    </r>
    <r>
      <rPr>
        <sz val="12"/>
        <rFont val="Times New Roman"/>
        <family val="1"/>
      </rPr>
      <t>”</t>
    </r>
    <r>
      <rPr>
        <sz val="12"/>
        <rFont val="宋体"/>
        <charset val="134"/>
      </rPr>
      <t>经费比上年增减变化原因。</t>
    </r>
    <phoneticPr fontId="0" type="noConversion"/>
  </si>
  <si>
    <t>项 目 名 称</t>
    <phoneticPr fontId="0" type="noConversion"/>
  </si>
  <si>
    <t>预  算  数</t>
    <phoneticPr fontId="0" type="noConversion"/>
  </si>
  <si>
    <t>备        注
（与上年比增减变化原因说明及其他说明）</t>
    <phoneticPr fontId="0" type="noConversion"/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</si>
  <si>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其中：（1）公务用车运行维护费</t>
    </r>
    <phoneticPr fontId="0" type="noConversion"/>
  </si>
  <si>
    <r>
      <t xml:space="preserve">      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（2）公务用车购置费</t>
    </r>
    <phoneticPr fontId="0" type="noConversion"/>
  </si>
  <si>
    <t>基础设施维护及专项运转保障经费</t>
  </si>
  <si>
    <t>新增业务费</t>
  </si>
  <si>
    <t>政府会议室经费</t>
  </si>
  <si>
    <t>机关事务服务中心运转经费</t>
  </si>
  <si>
    <t>党建工作经费</t>
  </si>
  <si>
    <t>无上访村奖励专项经费</t>
  </si>
  <si>
    <t>民主党派及知联会经费</t>
  </si>
  <si>
    <t>老干部工作各项经费</t>
  </si>
  <si>
    <t>巡察运转保障经费</t>
  </si>
  <si>
    <t>派驻纪检组工作经费</t>
  </si>
  <si>
    <t>信访救助金</t>
  </si>
  <si>
    <t>网络线路租金</t>
  </si>
  <si>
    <t>全省财政系统信息化建设经费</t>
  </si>
  <si>
    <t>电子支付平台系统建设经费（支付无纸化）</t>
  </si>
  <si>
    <t>委托中介评审费用</t>
  </si>
  <si>
    <t>专职巡逻人员</t>
  </si>
  <si>
    <t>协警人员</t>
  </si>
  <si>
    <t>特殊人群收治费</t>
  </si>
  <si>
    <t>电子治安防控系统网络租金及维护费用</t>
  </si>
  <si>
    <t>40名协警工资、费用</t>
  </si>
  <si>
    <t>交通事故救助费用</t>
  </si>
  <si>
    <t>拖车、停车、检验鉴定费</t>
  </si>
  <si>
    <t>村账乡代理工作经费</t>
  </si>
  <si>
    <t>老龄事务</t>
  </si>
  <si>
    <t>残疾人生活和护理补贴</t>
  </si>
  <si>
    <t>农村最低生活保障金支出</t>
  </si>
  <si>
    <t>临时救助</t>
  </si>
  <si>
    <t>特困人员供养</t>
  </si>
  <si>
    <t>其他社会保障和就业支出—涉军群体生活补助</t>
  </si>
  <si>
    <t>农村医疗救助</t>
  </si>
  <si>
    <t>筹资工作经费</t>
  </si>
  <si>
    <t>农村妇科病普查</t>
  </si>
  <si>
    <t>乡镇卫生院院长、专干工资</t>
  </si>
  <si>
    <t>乡镇卫生院建设（配套）经费</t>
  </si>
  <si>
    <t>基本公共卫生配套经费</t>
  </si>
  <si>
    <t>现代农机合作社建设扶持专项资金</t>
  </si>
  <si>
    <t>景区运转经费</t>
  </si>
  <si>
    <t>农村安全饮水</t>
  </si>
  <si>
    <t>汛前应急除险</t>
  </si>
  <si>
    <t>水利工程管养费</t>
  </si>
  <si>
    <t>防汛物资</t>
  </si>
  <si>
    <t>小型水库管护有偿服务专项资金</t>
  </si>
  <si>
    <t>河长制工作经费</t>
  </si>
  <si>
    <t>前期工作经费</t>
  </si>
  <si>
    <t>环保绩效考核专项资金</t>
  </si>
  <si>
    <t>全国第二次污源普查工作经费</t>
  </si>
  <si>
    <t>城管执法专项经费</t>
  </si>
  <si>
    <t>控违拆违专项经费</t>
  </si>
  <si>
    <t>区城市管理考评基金</t>
  </si>
  <si>
    <t>市容监察员工资及保险</t>
  </si>
  <si>
    <t>城管指挥中心聘用人员工资及保险</t>
  </si>
  <si>
    <t>镇村同治临时工工资</t>
  </si>
  <si>
    <t>中转站、公厕维修保洁</t>
  </si>
  <si>
    <t>生活垃圾清运服务项目（清运油费）</t>
  </si>
  <si>
    <t>环卫清扫市场化东片区</t>
  </si>
  <si>
    <t>环卫清扫市场化西片区</t>
  </si>
  <si>
    <t>斗姆湖市场化清扫保洁</t>
  </si>
  <si>
    <t>城建资金</t>
  </si>
  <si>
    <t>城建BT项目</t>
  </si>
  <si>
    <t>危房改造区级配套资金</t>
  </si>
  <si>
    <t>争资争项工作经费</t>
  </si>
  <si>
    <t>2017年危桥改造（16座）</t>
  </si>
  <si>
    <t>2018年危桥改造（13座）</t>
  </si>
  <si>
    <t>2017年安防工程</t>
  </si>
  <si>
    <t>2018年安防工程</t>
  </si>
  <si>
    <t>区管县道维修</t>
  </si>
  <si>
    <t>县乡公路转移支付资金</t>
  </si>
  <si>
    <t>重点农村公路建设</t>
  </si>
  <si>
    <t>国省县道养护经费</t>
  </si>
  <si>
    <t>公路治超经费</t>
  </si>
  <si>
    <t>市场服务中心农贸市场长效管理经费</t>
  </si>
  <si>
    <t>差额补助费</t>
  </si>
  <si>
    <t>医社保补助</t>
  </si>
  <si>
    <t>大厅运转及政务公开工作经费</t>
  </si>
  <si>
    <t>项目衔接专项工作经费</t>
  </si>
  <si>
    <t>物业管理工作经费</t>
  </si>
  <si>
    <t>牛鼻滩退田还湖移民生产资金补助</t>
  </si>
  <si>
    <t>扶贫移民专项经费</t>
  </si>
  <si>
    <t>农村集体土地所有权确权登记发证项目</t>
  </si>
  <si>
    <t>人员经费及运转经费</t>
  </si>
  <si>
    <t>桥南市场服务中心“两险一金”定额补助</t>
  </si>
  <si>
    <t>桥南市场服务中心定额补助</t>
  </si>
  <si>
    <t>桥南管委会16名空编人员补助经费</t>
  </si>
  <si>
    <t>桥南市场二期消防整改工程</t>
  </si>
  <si>
    <t>桥南家电城消防整改</t>
  </si>
  <si>
    <t>财务总监适当工作补助</t>
  </si>
  <si>
    <t>闲置资产储备中心修建</t>
  </si>
  <si>
    <t>重大项目建设调度指挥部专项经费</t>
  </si>
  <si>
    <t>物流办物流专项经费</t>
  </si>
  <si>
    <t>招商联络处工作经费</t>
  </si>
  <si>
    <t>招商引资专项经费</t>
  </si>
  <si>
    <t>现代服务业引导资金</t>
  </si>
  <si>
    <t>安全生产监管专项</t>
  </si>
  <si>
    <t>落后烟花爆竹生产企业退出奖补资金</t>
  </si>
  <si>
    <t>工业发展引导资金</t>
  </si>
  <si>
    <t>附件11：</t>
    <phoneticPr fontId="0" type="noConversion"/>
  </si>
  <si>
    <r>
      <t>2</t>
    </r>
    <r>
      <rPr>
        <b/>
        <sz val="20"/>
        <rFont val="宋体"/>
        <charset val="134"/>
      </rPr>
      <t>018年专项资金公开目录</t>
    </r>
    <phoneticPr fontId="0" type="noConversion"/>
  </si>
  <si>
    <t>序
号</t>
    <phoneticPr fontId="0" type="noConversion"/>
  </si>
  <si>
    <t>单位</t>
    <phoneticPr fontId="0" type="noConversion"/>
  </si>
  <si>
    <t>单位及项目名称</t>
    <phoneticPr fontId="0" type="noConversion"/>
  </si>
  <si>
    <t>2018年
安排数</t>
    <phoneticPr fontId="0" type="noConversion"/>
  </si>
  <si>
    <t>主管股室</t>
    <phoneticPr fontId="0" type="noConversion"/>
  </si>
  <si>
    <t>一、纳入绩效评价范围的区级专项</t>
    <phoneticPr fontId="0" type="noConversion"/>
  </si>
  <si>
    <t>区委办</t>
    <phoneticPr fontId="0" type="noConversion"/>
  </si>
  <si>
    <t>行政政法股</t>
    <phoneticPr fontId="0" type="noConversion"/>
  </si>
  <si>
    <t>政府办</t>
    <phoneticPr fontId="0" type="noConversion"/>
  </si>
  <si>
    <t>旅游专项资金</t>
    <phoneticPr fontId="0" type="noConversion"/>
  </si>
  <si>
    <t>组织部</t>
    <phoneticPr fontId="0" type="noConversion"/>
  </si>
  <si>
    <t>不忘初心牢记使命专项经费</t>
    <phoneticPr fontId="0" type="noConversion"/>
  </si>
  <si>
    <t>大学生村官经费</t>
    <phoneticPr fontId="0" type="noConversion"/>
  </si>
  <si>
    <t>政法委</t>
    <phoneticPr fontId="0" type="noConversion"/>
  </si>
  <si>
    <t>城市社区惠民项目资金（城区网格员工资）</t>
    <phoneticPr fontId="0" type="noConversion"/>
  </si>
  <si>
    <t>统战部</t>
    <phoneticPr fontId="0" type="noConversion"/>
  </si>
  <si>
    <t>老干局</t>
    <phoneticPr fontId="0" type="noConversion"/>
  </si>
  <si>
    <t>离休干部（含特困企业）各项待遇</t>
    <phoneticPr fontId="0" type="noConversion"/>
  </si>
  <si>
    <t>巡察办</t>
    <phoneticPr fontId="0" type="noConversion"/>
  </si>
  <si>
    <t>纪委</t>
    <phoneticPr fontId="0" type="noConversion"/>
  </si>
  <si>
    <t>信访局</t>
    <phoneticPr fontId="0" type="noConversion"/>
  </si>
  <si>
    <t>驻京驻长接访人员包干经费</t>
    <phoneticPr fontId="0" type="noConversion"/>
  </si>
  <si>
    <t>涉军重点办军队退役人员再就业援助工资</t>
    <phoneticPr fontId="0" type="noConversion"/>
  </si>
  <si>
    <t>财政局</t>
    <phoneticPr fontId="0" type="noConversion"/>
  </si>
  <si>
    <t>绩效评价经费</t>
    <phoneticPr fontId="0" type="noConversion"/>
  </si>
  <si>
    <t>审计局</t>
    <phoneticPr fontId="0" type="noConversion"/>
  </si>
  <si>
    <t>政府工程造价结算审计经费</t>
    <phoneticPr fontId="0" type="noConversion"/>
  </si>
  <si>
    <t>工商局</t>
    <phoneticPr fontId="0" type="noConversion"/>
  </si>
  <si>
    <t>基层工商所经费</t>
    <phoneticPr fontId="0" type="noConversion"/>
  </si>
  <si>
    <t>基层工商所建设经费</t>
    <phoneticPr fontId="0" type="noConversion"/>
  </si>
  <si>
    <t>总工会</t>
    <phoneticPr fontId="0" type="noConversion"/>
  </si>
  <si>
    <t>工会专项经费</t>
    <phoneticPr fontId="0" type="noConversion"/>
  </si>
  <si>
    <t>公安局</t>
    <phoneticPr fontId="0" type="noConversion"/>
  </si>
  <si>
    <t>交警大队</t>
    <phoneticPr fontId="0" type="noConversion"/>
  </si>
  <si>
    <t>乡财局</t>
    <phoneticPr fontId="0" type="noConversion"/>
  </si>
  <si>
    <t>宣传部</t>
    <phoneticPr fontId="0" type="noConversion"/>
  </si>
  <si>
    <t>党报党刊征订补助</t>
    <phoneticPr fontId="0" type="noConversion"/>
  </si>
  <si>
    <t>教科文股</t>
    <phoneticPr fontId="0" type="noConversion"/>
  </si>
  <si>
    <t>文化引导资金</t>
    <phoneticPr fontId="0" type="noConversion"/>
  </si>
  <si>
    <t>教育局</t>
    <phoneticPr fontId="0" type="noConversion"/>
  </si>
  <si>
    <t>教师培训费</t>
    <phoneticPr fontId="0" type="noConversion"/>
  </si>
  <si>
    <t>教育系统工会经费</t>
    <phoneticPr fontId="0" type="noConversion"/>
  </si>
  <si>
    <t>义务教育学校公用经费</t>
    <phoneticPr fontId="0" type="noConversion"/>
  </si>
  <si>
    <t xml:space="preserve">义务教育学校校舍安全保障资金 </t>
    <phoneticPr fontId="0" type="noConversion"/>
  </si>
  <si>
    <t>农村税费改革转移支付用于危房改造资金</t>
    <phoneticPr fontId="0" type="noConversion"/>
  </si>
  <si>
    <t>义务教育阶段家庭经济困难寄宿生生活费</t>
    <phoneticPr fontId="0" type="noConversion"/>
  </si>
  <si>
    <t>民办代课教师困难补助</t>
    <phoneticPr fontId="0" type="noConversion"/>
  </si>
  <si>
    <t>普通高中公用经费</t>
    <phoneticPr fontId="0" type="noConversion"/>
  </si>
  <si>
    <t>校车安全管理经费</t>
    <phoneticPr fontId="0" type="noConversion"/>
  </si>
  <si>
    <t>学校保安人员经费</t>
    <phoneticPr fontId="0" type="noConversion"/>
  </si>
  <si>
    <t>教育奖励基金</t>
    <phoneticPr fontId="0" type="noConversion"/>
  </si>
  <si>
    <t>区六中缴纳长沙市一中办学管理费</t>
    <phoneticPr fontId="0" type="noConversion"/>
  </si>
  <si>
    <t>教育优先发展资金</t>
    <phoneticPr fontId="0" type="noConversion"/>
  </si>
  <si>
    <t>教育信息化专项资金</t>
    <phoneticPr fontId="0" type="noConversion"/>
  </si>
  <si>
    <t>义务教育学校危房改造资金</t>
    <phoneticPr fontId="0" type="noConversion"/>
  </si>
  <si>
    <t>农村薄弱学校校舍建设资金</t>
    <phoneticPr fontId="0" type="noConversion"/>
  </si>
  <si>
    <t>科技局</t>
    <phoneticPr fontId="0" type="noConversion"/>
  </si>
  <si>
    <t>技术研究与开发专项</t>
    <phoneticPr fontId="0" type="noConversion"/>
  </si>
  <si>
    <t>人社局</t>
    <phoneticPr fontId="0" type="noConversion"/>
  </si>
  <si>
    <t>人社系统五险一金征缴工作经费</t>
    <phoneticPr fontId="0" type="noConversion"/>
  </si>
  <si>
    <t>社保股</t>
    <phoneticPr fontId="0" type="noConversion"/>
  </si>
  <si>
    <t>企业军转再就业岗位补助</t>
    <phoneticPr fontId="0" type="noConversion"/>
  </si>
  <si>
    <t>绩效评估及岗责考核经费</t>
    <phoneticPr fontId="0" type="noConversion"/>
  </si>
  <si>
    <t>企业军转干部和退役军人解困慰问</t>
    <phoneticPr fontId="0" type="noConversion"/>
  </si>
  <si>
    <t>民政局</t>
    <phoneticPr fontId="0" type="noConversion"/>
  </si>
  <si>
    <t>一般行政管理事务</t>
    <phoneticPr fontId="0" type="noConversion"/>
  </si>
  <si>
    <t>伤残抚恤</t>
    <phoneticPr fontId="0" type="noConversion"/>
  </si>
  <si>
    <t>在乡复员、退伍军人生活补助</t>
    <phoneticPr fontId="0" type="noConversion"/>
  </si>
  <si>
    <t>儿童福利—孤残儿生活费</t>
    <phoneticPr fontId="0" type="noConversion"/>
  </si>
  <si>
    <t>老年人福利</t>
    <phoneticPr fontId="0" type="noConversion"/>
  </si>
  <si>
    <t>城市最低生活保障金支出</t>
    <phoneticPr fontId="0" type="noConversion"/>
  </si>
  <si>
    <t>义务兵优待</t>
    <phoneticPr fontId="0" type="noConversion"/>
  </si>
  <si>
    <t>退役士兵安置</t>
    <phoneticPr fontId="0" type="noConversion"/>
  </si>
  <si>
    <t>机关社保</t>
    <phoneticPr fontId="0" type="noConversion"/>
  </si>
  <si>
    <t>2017年、2018年新增退休退返个人部分养老金</t>
    <phoneticPr fontId="0" type="noConversion"/>
  </si>
  <si>
    <t>2017年、2018年新增退休（财政供养）职业年金单位部分</t>
    <phoneticPr fontId="0" type="noConversion"/>
  </si>
  <si>
    <t>企业社保</t>
    <phoneticPr fontId="0" type="noConversion"/>
  </si>
  <si>
    <t>城乡居民基本养老保险缴费、发放地方财政配套资金</t>
    <phoneticPr fontId="0" type="noConversion"/>
  </si>
  <si>
    <t>企业养老保险基金地方财政补贴</t>
    <phoneticPr fontId="0" type="noConversion"/>
  </si>
  <si>
    <t>企业养老保险基金个人账户做实地方财政补贴</t>
    <phoneticPr fontId="0" type="noConversion"/>
  </si>
  <si>
    <t>灵活就业人员享受社保补贴</t>
    <phoneticPr fontId="0" type="noConversion"/>
  </si>
  <si>
    <t>工伤保险</t>
    <phoneticPr fontId="0" type="noConversion"/>
  </si>
  <si>
    <t>改制企业老工伤医疗费用</t>
    <phoneticPr fontId="0" type="noConversion"/>
  </si>
  <si>
    <t>粮食系统老工伤医疗费用</t>
    <phoneticPr fontId="0" type="noConversion"/>
  </si>
  <si>
    <t>城乡医疗保险
管理服务中心</t>
    <phoneticPr fontId="0" type="noConversion"/>
  </si>
  <si>
    <t>城乡居民医保工作经费</t>
    <phoneticPr fontId="0" type="noConversion"/>
  </si>
  <si>
    <t>城乡医疗保险管理服务中心</t>
    <phoneticPr fontId="0" type="noConversion"/>
  </si>
  <si>
    <t>城乡居民医疗保险基金区级配套</t>
    <phoneticPr fontId="0" type="noConversion"/>
  </si>
  <si>
    <t>卫计局</t>
    <phoneticPr fontId="0" type="noConversion"/>
  </si>
  <si>
    <t>计生协会经费</t>
    <phoneticPr fontId="0" type="noConversion"/>
  </si>
  <si>
    <t>计生工作宣传经费</t>
    <phoneticPr fontId="0" type="noConversion"/>
  </si>
  <si>
    <r>
      <t>8</t>
    </r>
    <r>
      <rPr>
        <sz val="12"/>
        <rFont val="宋体"/>
        <charset val="134"/>
      </rPr>
      <t>7</t>
    </r>
    <phoneticPr fontId="0" type="noConversion"/>
  </si>
  <si>
    <t>卫生系统人才奖励基金</t>
    <phoneticPr fontId="0" type="noConversion"/>
  </si>
  <si>
    <t>公立医院改革配套经费</t>
    <phoneticPr fontId="0" type="noConversion"/>
  </si>
  <si>
    <t>基层医疗卫生单位基药改革配套经费</t>
    <phoneticPr fontId="0" type="noConversion"/>
  </si>
  <si>
    <t>乡镇卫生院退休人员费</t>
    <phoneticPr fontId="0" type="noConversion"/>
  </si>
  <si>
    <t>2家血防医院开展基本药物制度改革补助</t>
    <phoneticPr fontId="0" type="noConversion"/>
  </si>
  <si>
    <t>乡村医生生活困难补助</t>
    <phoneticPr fontId="0" type="noConversion"/>
  </si>
  <si>
    <t>计划生育农村奖扶资金</t>
    <phoneticPr fontId="0" type="noConversion"/>
  </si>
  <si>
    <t>城镇奖扶资金——城镇独生子女父母奖励金</t>
    <phoneticPr fontId="0" type="noConversion"/>
  </si>
  <si>
    <t>特护对象生活补助</t>
    <phoneticPr fontId="0" type="noConversion"/>
  </si>
  <si>
    <t>特护对象养老和医疗保险</t>
    <phoneticPr fontId="0" type="noConversion"/>
  </si>
  <si>
    <t>城镇职工医疗保险管理服务中心</t>
    <phoneticPr fontId="0" type="noConversion"/>
  </si>
  <si>
    <t>转业士官缴纳城镇职工医保金单位部分</t>
    <phoneticPr fontId="0" type="noConversion"/>
  </si>
  <si>
    <t>公务员医疗补助</t>
    <phoneticPr fontId="0" type="noConversion"/>
  </si>
  <si>
    <t>特殊人群医药费</t>
    <phoneticPr fontId="0" type="noConversion"/>
  </si>
  <si>
    <t>副处级以上退休干部医疗费</t>
    <phoneticPr fontId="0" type="noConversion"/>
  </si>
  <si>
    <t>区直水管单位城镇职工医保金</t>
    <phoneticPr fontId="0" type="noConversion"/>
  </si>
  <si>
    <t xml:space="preserve">破产企业医保金               </t>
    <phoneticPr fontId="0" type="noConversion"/>
  </si>
  <si>
    <t>妇幼</t>
    <phoneticPr fontId="0" type="noConversion"/>
  </si>
  <si>
    <t>婚前医学健康检查</t>
    <phoneticPr fontId="0" type="noConversion"/>
  </si>
  <si>
    <t>农村适龄妇女两癌免费检查</t>
    <phoneticPr fontId="0" type="noConversion"/>
  </si>
  <si>
    <t>孕产妇免费产前筛查</t>
    <phoneticPr fontId="0" type="noConversion"/>
  </si>
  <si>
    <t>食药监局</t>
    <phoneticPr fontId="0" type="noConversion"/>
  </si>
  <si>
    <t>乡镇食药监所工作经费</t>
    <phoneticPr fontId="0" type="noConversion"/>
  </si>
  <si>
    <t>农业局</t>
    <phoneticPr fontId="0" type="noConversion"/>
  </si>
  <si>
    <t>水稻高产创建</t>
    <phoneticPr fontId="0" type="noConversion"/>
  </si>
  <si>
    <t>农业股</t>
    <phoneticPr fontId="0" type="noConversion"/>
  </si>
  <si>
    <t>秋冬农业示范片</t>
    <phoneticPr fontId="0" type="noConversion"/>
  </si>
  <si>
    <r>
      <t>1</t>
    </r>
    <r>
      <rPr>
        <sz val="12"/>
        <rFont val="宋体"/>
        <charset val="134"/>
      </rPr>
      <t>13</t>
    </r>
    <phoneticPr fontId="0" type="noConversion"/>
  </si>
  <si>
    <t>水稻集中育秧</t>
    <phoneticPr fontId="0" type="noConversion"/>
  </si>
  <si>
    <r>
      <t>1</t>
    </r>
    <r>
      <rPr>
        <sz val="12"/>
        <rFont val="宋体"/>
        <charset val="134"/>
      </rPr>
      <t>14</t>
    </r>
    <phoneticPr fontId="0" type="noConversion"/>
  </si>
  <si>
    <t>县级粮食产量基点调查</t>
    <phoneticPr fontId="0" type="noConversion"/>
  </si>
  <si>
    <r>
      <t>1</t>
    </r>
    <r>
      <rPr>
        <sz val="12"/>
        <rFont val="宋体"/>
        <charset val="134"/>
      </rPr>
      <t>15</t>
    </r>
    <phoneticPr fontId="0" type="noConversion"/>
  </si>
  <si>
    <t>油料大县</t>
    <phoneticPr fontId="0" type="noConversion"/>
  </si>
  <si>
    <r>
      <t>1</t>
    </r>
    <r>
      <rPr>
        <sz val="12"/>
        <rFont val="宋体"/>
        <charset val="134"/>
      </rPr>
      <t>16</t>
    </r>
    <phoneticPr fontId="0" type="noConversion"/>
  </si>
  <si>
    <t>农村环境整治</t>
    <phoneticPr fontId="0" type="noConversion"/>
  </si>
  <si>
    <r>
      <t>1</t>
    </r>
    <r>
      <rPr>
        <sz val="12"/>
        <rFont val="宋体"/>
        <charset val="134"/>
      </rPr>
      <t>17</t>
    </r>
    <phoneticPr fontId="0" type="noConversion"/>
  </si>
  <si>
    <t>美丽乡村建设</t>
    <phoneticPr fontId="0" type="noConversion"/>
  </si>
  <si>
    <r>
      <t>1</t>
    </r>
    <r>
      <rPr>
        <sz val="12"/>
        <rFont val="宋体"/>
        <charset val="134"/>
      </rPr>
      <t>18</t>
    </r>
    <phoneticPr fontId="0" type="noConversion"/>
  </si>
  <si>
    <t>现代农业产业园示范园建设</t>
    <phoneticPr fontId="0" type="noConversion"/>
  </si>
  <si>
    <r>
      <t>1</t>
    </r>
    <r>
      <rPr>
        <sz val="12"/>
        <rFont val="宋体"/>
        <charset val="134"/>
      </rPr>
      <t>19</t>
    </r>
    <phoneticPr fontId="0" type="noConversion"/>
  </si>
  <si>
    <t>农产品安全监管</t>
    <phoneticPr fontId="0" type="noConversion"/>
  </si>
  <si>
    <r>
      <t>1</t>
    </r>
    <r>
      <rPr>
        <sz val="12"/>
        <rFont val="宋体"/>
        <charset val="134"/>
      </rPr>
      <t>20</t>
    </r>
    <phoneticPr fontId="0" type="noConversion"/>
  </si>
  <si>
    <t>五化重点工作经费</t>
    <phoneticPr fontId="0" type="noConversion"/>
  </si>
  <si>
    <r>
      <t>1</t>
    </r>
    <r>
      <rPr>
        <sz val="12"/>
        <rFont val="宋体"/>
        <charset val="134"/>
      </rPr>
      <t>21</t>
    </r>
    <phoneticPr fontId="0" type="noConversion"/>
  </si>
  <si>
    <t>种子公司兜底养老金</t>
    <phoneticPr fontId="0" type="noConversion"/>
  </si>
  <si>
    <r>
      <t>1</t>
    </r>
    <r>
      <rPr>
        <sz val="12"/>
        <rFont val="宋体"/>
        <charset val="134"/>
      </rPr>
      <t>22</t>
    </r>
    <phoneticPr fontId="0" type="noConversion"/>
  </si>
  <si>
    <t>农机局</t>
    <phoneticPr fontId="0" type="noConversion"/>
  </si>
  <si>
    <r>
      <t>1</t>
    </r>
    <r>
      <rPr>
        <sz val="12"/>
        <rFont val="宋体"/>
        <charset val="134"/>
      </rPr>
      <t>23</t>
    </r>
    <phoneticPr fontId="0" type="noConversion"/>
  </si>
  <si>
    <t>花岩溪管委会</t>
    <phoneticPr fontId="0" type="noConversion"/>
  </si>
  <si>
    <r>
      <t>1</t>
    </r>
    <r>
      <rPr>
        <sz val="12"/>
        <rFont val="宋体"/>
        <charset val="134"/>
      </rPr>
      <t>24</t>
    </r>
    <phoneticPr fontId="0" type="noConversion"/>
  </si>
  <si>
    <t>林业局</t>
    <phoneticPr fontId="0" type="noConversion"/>
  </si>
  <si>
    <t>油茶产业发展专项资金</t>
    <phoneticPr fontId="0" type="noConversion"/>
  </si>
  <si>
    <r>
      <t>1</t>
    </r>
    <r>
      <rPr>
        <sz val="12"/>
        <rFont val="宋体"/>
        <charset val="134"/>
      </rPr>
      <t>25</t>
    </r>
    <phoneticPr fontId="0" type="noConversion"/>
  </si>
  <si>
    <t>油料大县补助(林业收费政策调整财政补助经费)</t>
    <phoneticPr fontId="0" type="noConversion"/>
  </si>
  <si>
    <r>
      <t>1</t>
    </r>
    <r>
      <rPr>
        <sz val="12"/>
        <rFont val="宋体"/>
        <charset val="134"/>
      </rPr>
      <t>26</t>
    </r>
    <phoneticPr fontId="0" type="noConversion"/>
  </si>
  <si>
    <t>水利局</t>
    <phoneticPr fontId="0" type="noConversion"/>
  </si>
  <si>
    <t>区管泵站排渍费用</t>
    <phoneticPr fontId="0" type="noConversion"/>
  </si>
  <si>
    <r>
      <t>1</t>
    </r>
    <r>
      <rPr>
        <sz val="12"/>
        <rFont val="宋体"/>
        <charset val="134"/>
      </rPr>
      <t>27</t>
    </r>
    <phoneticPr fontId="0" type="noConversion"/>
  </si>
  <si>
    <r>
      <t>1</t>
    </r>
    <r>
      <rPr>
        <sz val="12"/>
        <rFont val="宋体"/>
        <charset val="134"/>
      </rPr>
      <t>28</t>
    </r>
    <phoneticPr fontId="0" type="noConversion"/>
  </si>
  <si>
    <t>水利秋冬修及乡镇水利建设奖励资金</t>
    <phoneticPr fontId="0" type="noConversion"/>
  </si>
  <si>
    <r>
      <t>1</t>
    </r>
    <r>
      <rPr>
        <sz val="12"/>
        <rFont val="宋体"/>
        <charset val="134"/>
      </rPr>
      <t>29</t>
    </r>
    <phoneticPr fontId="0" type="noConversion"/>
  </si>
  <si>
    <r>
      <t>1</t>
    </r>
    <r>
      <rPr>
        <sz val="12"/>
        <rFont val="宋体"/>
        <charset val="134"/>
      </rPr>
      <t>30</t>
    </r>
    <phoneticPr fontId="0" type="noConversion"/>
  </si>
  <si>
    <r>
      <t>1</t>
    </r>
    <r>
      <rPr>
        <sz val="12"/>
        <rFont val="宋体"/>
        <charset val="134"/>
      </rPr>
      <t>31</t>
    </r>
    <phoneticPr fontId="0" type="noConversion"/>
  </si>
  <si>
    <r>
      <t>1</t>
    </r>
    <r>
      <rPr>
        <sz val="12"/>
        <rFont val="宋体"/>
        <charset val="134"/>
      </rPr>
      <t>32</t>
    </r>
    <phoneticPr fontId="0" type="noConversion"/>
  </si>
  <si>
    <r>
      <t>1</t>
    </r>
    <r>
      <rPr>
        <sz val="12"/>
        <rFont val="宋体"/>
        <charset val="134"/>
      </rPr>
      <t>33</t>
    </r>
    <phoneticPr fontId="0" type="noConversion"/>
  </si>
  <si>
    <r>
      <t>1</t>
    </r>
    <r>
      <rPr>
        <sz val="12"/>
        <rFont val="宋体"/>
        <charset val="134"/>
      </rPr>
      <t>34</t>
    </r>
    <phoneticPr fontId="0" type="noConversion"/>
  </si>
  <si>
    <r>
      <t>1</t>
    </r>
    <r>
      <rPr>
        <sz val="12"/>
        <rFont val="宋体"/>
        <charset val="134"/>
      </rPr>
      <t>35</t>
    </r>
    <phoneticPr fontId="0" type="noConversion"/>
  </si>
  <si>
    <t>环保局</t>
    <phoneticPr fontId="0" type="noConversion"/>
  </si>
  <si>
    <t>经建股</t>
    <phoneticPr fontId="0" type="noConversion"/>
  </si>
  <si>
    <r>
      <t>1</t>
    </r>
    <r>
      <rPr>
        <sz val="12"/>
        <rFont val="宋体"/>
        <charset val="134"/>
      </rPr>
      <t>36</t>
    </r>
    <phoneticPr fontId="0" type="noConversion"/>
  </si>
  <si>
    <t>137</t>
    <phoneticPr fontId="0" type="noConversion"/>
  </si>
  <si>
    <t>城管执法局</t>
    <phoneticPr fontId="0" type="noConversion"/>
  </si>
  <si>
    <t>138</t>
    <phoneticPr fontId="0" type="noConversion"/>
  </si>
  <si>
    <t>139</t>
    <phoneticPr fontId="0" type="noConversion"/>
  </si>
  <si>
    <t>140</t>
    <phoneticPr fontId="0" type="noConversion"/>
  </si>
  <si>
    <t>141</t>
    <phoneticPr fontId="0" type="noConversion"/>
  </si>
  <si>
    <t>142</t>
    <phoneticPr fontId="0" type="noConversion"/>
  </si>
  <si>
    <t>环卫处</t>
    <phoneticPr fontId="0" type="noConversion"/>
  </si>
  <si>
    <t>143</t>
    <phoneticPr fontId="0" type="noConversion"/>
  </si>
  <si>
    <t>144</t>
    <phoneticPr fontId="0" type="noConversion"/>
  </si>
  <si>
    <t>145</t>
    <phoneticPr fontId="0" type="noConversion"/>
  </si>
  <si>
    <t>146</t>
    <phoneticPr fontId="0" type="noConversion"/>
  </si>
  <si>
    <t>147</t>
    <phoneticPr fontId="0" type="noConversion"/>
  </si>
  <si>
    <t>148</t>
    <phoneticPr fontId="0" type="noConversion"/>
  </si>
  <si>
    <t>住建局</t>
    <phoneticPr fontId="0" type="noConversion"/>
  </si>
  <si>
    <t>149</t>
    <phoneticPr fontId="0" type="noConversion"/>
  </si>
  <si>
    <t>150</t>
    <phoneticPr fontId="0" type="noConversion"/>
  </si>
  <si>
    <t>151</t>
    <phoneticPr fontId="0" type="noConversion"/>
  </si>
  <si>
    <t>交通局</t>
    <phoneticPr fontId="0" type="noConversion"/>
  </si>
  <si>
    <t>152</t>
    <phoneticPr fontId="0" type="noConversion"/>
  </si>
  <si>
    <t>153</t>
    <phoneticPr fontId="0" type="noConversion"/>
  </si>
  <si>
    <t>154</t>
    <phoneticPr fontId="0" type="noConversion"/>
  </si>
  <si>
    <t>155</t>
    <phoneticPr fontId="0" type="noConversion"/>
  </si>
  <si>
    <t>156</t>
    <phoneticPr fontId="0" type="noConversion"/>
  </si>
  <si>
    <t>157</t>
    <phoneticPr fontId="0" type="noConversion"/>
  </si>
  <si>
    <t>158</t>
    <phoneticPr fontId="0" type="noConversion"/>
  </si>
  <si>
    <t>159</t>
    <phoneticPr fontId="0" type="noConversion"/>
  </si>
  <si>
    <t>公路局</t>
    <phoneticPr fontId="0" type="noConversion"/>
  </si>
  <si>
    <t>160</t>
    <phoneticPr fontId="0" type="noConversion"/>
  </si>
  <si>
    <t>161</t>
    <phoneticPr fontId="0" type="noConversion"/>
  </si>
  <si>
    <t>一号大道管养经费</t>
    <phoneticPr fontId="0" type="noConversion"/>
  </si>
  <si>
    <t>162</t>
    <phoneticPr fontId="0" type="noConversion"/>
  </si>
  <si>
    <t>市场服务中心</t>
    <phoneticPr fontId="0" type="noConversion"/>
  </si>
  <si>
    <t>综合股</t>
    <phoneticPr fontId="0" type="noConversion"/>
  </si>
  <si>
    <t>163</t>
    <phoneticPr fontId="0" type="noConversion"/>
  </si>
  <si>
    <t>政务中心</t>
    <phoneticPr fontId="0" type="noConversion"/>
  </si>
  <si>
    <t>166</t>
    <phoneticPr fontId="0" type="noConversion"/>
  </si>
  <si>
    <t>发改局</t>
    <phoneticPr fontId="0" type="noConversion"/>
  </si>
  <si>
    <r>
      <t>1</t>
    </r>
    <r>
      <rPr>
        <sz val="12"/>
        <rFont val="宋体"/>
        <charset val="134"/>
      </rPr>
      <t>67</t>
    </r>
    <phoneticPr fontId="0" type="noConversion"/>
  </si>
  <si>
    <t>房产局</t>
    <phoneticPr fontId="0" type="noConversion"/>
  </si>
  <si>
    <r>
      <t>1</t>
    </r>
    <r>
      <rPr>
        <sz val="12"/>
        <rFont val="宋体"/>
        <charset val="134"/>
      </rPr>
      <t>68</t>
    </r>
    <phoneticPr fontId="0" type="noConversion"/>
  </si>
  <si>
    <t>移民局</t>
    <phoneticPr fontId="0" type="noConversion"/>
  </si>
  <si>
    <r>
      <t>1</t>
    </r>
    <r>
      <rPr>
        <sz val="12"/>
        <rFont val="宋体"/>
        <charset val="134"/>
      </rPr>
      <t>69</t>
    </r>
    <phoneticPr fontId="0" type="noConversion"/>
  </si>
  <si>
    <r>
      <t>1</t>
    </r>
    <r>
      <rPr>
        <sz val="12"/>
        <rFont val="宋体"/>
        <charset val="134"/>
      </rPr>
      <t>70</t>
    </r>
    <phoneticPr fontId="0" type="noConversion"/>
  </si>
  <si>
    <t>国土局</t>
    <phoneticPr fontId="0" type="noConversion"/>
  </si>
  <si>
    <t>征地拆迁管理处</t>
    <phoneticPr fontId="0" type="noConversion"/>
  </si>
  <si>
    <t>征拆管理工作经费</t>
    <phoneticPr fontId="0" type="noConversion"/>
  </si>
  <si>
    <t>商贸城</t>
    <phoneticPr fontId="0" type="noConversion"/>
  </si>
  <si>
    <t>企业股</t>
    <phoneticPr fontId="0" type="noConversion"/>
  </si>
  <si>
    <t>桥南管委会</t>
    <phoneticPr fontId="0" type="noConversion"/>
  </si>
  <si>
    <r>
      <t>1</t>
    </r>
    <r>
      <rPr>
        <sz val="12"/>
        <rFont val="宋体"/>
        <charset val="134"/>
      </rPr>
      <t>77</t>
    </r>
    <phoneticPr fontId="0" type="noConversion"/>
  </si>
  <si>
    <t>国资经营中心</t>
    <phoneticPr fontId="0" type="noConversion"/>
  </si>
  <si>
    <t>投资促进事务局</t>
    <phoneticPr fontId="0" type="noConversion"/>
  </si>
  <si>
    <t>散墙办</t>
    <phoneticPr fontId="0" type="noConversion"/>
  </si>
  <si>
    <t>物流办</t>
    <phoneticPr fontId="0" type="noConversion"/>
  </si>
  <si>
    <t>商粮局</t>
    <phoneticPr fontId="0" type="noConversion"/>
  </si>
  <si>
    <t>安监局</t>
    <phoneticPr fontId="0" type="noConversion"/>
  </si>
  <si>
    <t>工信局</t>
    <phoneticPr fontId="0" type="noConversion"/>
  </si>
  <si>
    <t>189</t>
    <phoneticPr fontId="0" type="noConversion"/>
  </si>
  <si>
    <t>四医院</t>
    <phoneticPr fontId="0" type="noConversion"/>
  </si>
  <si>
    <t>四医院政府主导融资建设项目还本付息</t>
    <phoneticPr fontId="0" type="noConversion"/>
  </si>
  <si>
    <t>融资办</t>
    <phoneticPr fontId="0" type="noConversion"/>
  </si>
  <si>
    <t>人保财险公司</t>
    <phoneticPr fontId="0" type="noConversion"/>
  </si>
  <si>
    <t>农业保险区级配套资金</t>
    <phoneticPr fontId="0" type="noConversion"/>
  </si>
  <si>
    <t>二、上级要求公开的转移支付及上级专项补助资金（科目）</t>
    <phoneticPr fontId="0" type="noConversion"/>
  </si>
  <si>
    <t>教育支出</t>
    <phoneticPr fontId="0" type="noConversion"/>
  </si>
  <si>
    <t>必须原文公开</t>
    <phoneticPr fontId="0" type="noConversion"/>
  </si>
  <si>
    <t>各业务股室</t>
    <phoneticPr fontId="0" type="noConversion"/>
  </si>
  <si>
    <t>科学技术支出</t>
    <phoneticPr fontId="0" type="noConversion"/>
  </si>
  <si>
    <t>文化体育与传媒支出</t>
    <phoneticPr fontId="0" type="noConversion"/>
  </si>
  <si>
    <t>社会保障和就业支出</t>
    <phoneticPr fontId="0" type="noConversion"/>
  </si>
  <si>
    <t>医疗卫生与计划生育支出</t>
    <phoneticPr fontId="0" type="noConversion"/>
  </si>
  <si>
    <t>节能环保支出</t>
    <phoneticPr fontId="0" type="noConversion"/>
  </si>
  <si>
    <t>农林水支出</t>
    <phoneticPr fontId="0" type="noConversion"/>
  </si>
  <si>
    <t>住房保障支出</t>
    <phoneticPr fontId="0" type="noConversion"/>
  </si>
  <si>
    <t>……</t>
    <phoneticPr fontId="0" type="noConversion"/>
  </si>
  <si>
    <t>按要求公开</t>
    <phoneticPr fontId="0" type="noConversion"/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</si>
  <si>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备注：本表中的专项资金需</t>
    </r>
    <r>
      <rPr>
        <b/>
        <sz val="12"/>
        <rFont val="宋体"/>
        <charset val="134"/>
      </rPr>
      <t>各股室</t>
    </r>
    <r>
      <rPr>
        <sz val="12"/>
        <rFont val="宋体"/>
        <charset val="134"/>
      </rPr>
      <t>逐项（笔）填列《201</t>
    </r>
    <r>
      <rPr>
        <sz val="12"/>
        <rFont val="宋体"/>
        <charset val="134"/>
      </rPr>
      <t>8</t>
    </r>
    <r>
      <rPr>
        <sz val="12"/>
        <rFont val="宋体"/>
        <charset val="134"/>
      </rPr>
      <t>年鼎城区财政专项资金公开表》进行公开。</t>
    </r>
    <phoneticPr fontId="0" type="noConversion"/>
  </si>
  <si>
    <r>
      <t>附件1</t>
    </r>
    <r>
      <rPr>
        <sz val="12"/>
        <rFont val="宋体"/>
        <charset val="134"/>
      </rPr>
      <t>2</t>
    </r>
    <phoneticPr fontId="0" type="noConversion"/>
  </si>
  <si>
    <t>编号：    字第    号</t>
    <phoneticPr fontId="0" type="noConversion"/>
  </si>
  <si>
    <t>年   月   日</t>
    <phoneticPr fontId="0" type="noConversion"/>
  </si>
  <si>
    <t>金额单位：万元</t>
    <phoneticPr fontId="0" type="noConversion"/>
  </si>
  <si>
    <t>专项资金名称</t>
    <phoneticPr fontId="0" type="noConversion"/>
  </si>
  <si>
    <t>文号</t>
    <phoneticPr fontId="0" type="noConversion"/>
  </si>
  <si>
    <t>支出功能科目</t>
    <phoneticPr fontId="0" type="noConversion"/>
  </si>
  <si>
    <t>项目名称（内容）</t>
    <phoneticPr fontId="0" type="noConversion"/>
  </si>
  <si>
    <t>来源金额</t>
    <phoneticPr fontId="0" type="noConversion"/>
  </si>
  <si>
    <t>下达
时间</t>
    <phoneticPr fontId="0" type="noConversion"/>
  </si>
  <si>
    <t>补助政策及标准</t>
    <phoneticPr fontId="0" type="noConversion"/>
  </si>
  <si>
    <t>相关制度办法</t>
    <phoneticPr fontId="0" type="noConversion"/>
  </si>
  <si>
    <t>资金分配方案</t>
    <phoneticPr fontId="0" type="noConversion"/>
  </si>
  <si>
    <t>评审公示结果</t>
    <phoneticPr fontId="0" type="noConversion"/>
  </si>
  <si>
    <t>申报、审批及拨付程序</t>
    <phoneticPr fontId="0" type="noConversion"/>
  </si>
  <si>
    <t>专项资金拨付</t>
    <phoneticPr fontId="0" type="noConversion"/>
  </si>
  <si>
    <t>已       拨</t>
    <phoneticPr fontId="0" type="noConversion"/>
  </si>
  <si>
    <t>未拨
（余额）</t>
    <phoneticPr fontId="0" type="noConversion"/>
  </si>
  <si>
    <t>具体用途</t>
    <phoneticPr fontId="0" type="noConversion"/>
  </si>
  <si>
    <t>金额</t>
    <phoneticPr fontId="0" type="noConversion"/>
  </si>
  <si>
    <t>拨付日期</t>
    <phoneticPr fontId="0" type="noConversion"/>
  </si>
  <si>
    <t>是否
打卡发放</t>
    <phoneticPr fontId="0" type="noConversion"/>
  </si>
  <si>
    <t>*</t>
    <phoneticPr fontId="0" type="noConversion"/>
  </si>
  <si>
    <t>合        计</t>
    <phoneticPr fontId="0" type="noConversion"/>
  </si>
  <si>
    <t>分配到人的专项资金，乡级财政部门是否公开补助对象的姓名、地址、补助金额等情况</t>
    <phoneticPr fontId="0" type="noConversion"/>
  </si>
  <si>
    <t>绩效评价结果</t>
    <phoneticPr fontId="0" type="noConversion"/>
  </si>
  <si>
    <t>是否公开原文</t>
    <phoneticPr fontId="0" type="noConversion"/>
  </si>
  <si>
    <t>其他事项说明</t>
    <phoneticPr fontId="0" type="noConversion"/>
  </si>
  <si>
    <t>备注：1、此表含上级下达的转移支付资金及本级安排的有关专项资金；
      2、相关公开内容可另附文字材料。</t>
    <phoneticPr fontId="0" type="noConversion"/>
  </si>
  <si>
    <t>2018年鼎城区财政专项资金公开表</t>
    <phoneticPr fontId="0" type="noConversion"/>
  </si>
  <si>
    <t>附件：14：</t>
    <phoneticPr fontId="0" type="noConversion"/>
  </si>
  <si>
    <t>1</t>
    <phoneticPr fontId="0" type="noConversion"/>
  </si>
  <si>
    <t>常德市灌溪镇</t>
    <phoneticPr fontId="0" type="noConversion"/>
  </si>
  <si>
    <t>杨学平</t>
    <phoneticPr fontId="0" type="noConversion"/>
  </si>
  <si>
    <t>刘霞初</t>
    <phoneticPr fontId="0" type="noConversion"/>
  </si>
  <si>
    <t>0736-7529060</t>
    <phoneticPr fontId="0" type="noConversion"/>
  </si>
  <si>
    <t>41</t>
    <phoneticPr fontId="0" type="noConversion"/>
  </si>
  <si>
    <t>是</t>
    <phoneticPr fontId="0" type="noConversion"/>
  </si>
  <si>
    <t>单位名称:常德高新技术产业开发区管理委员会</t>
    <phoneticPr fontId="0" type="noConversion"/>
  </si>
  <si>
    <t>单位名称：:常德高新技术产业开发区管理委员会</t>
    <phoneticPr fontId="0" type="noConversion"/>
  </si>
  <si>
    <t>单位名称::常德高新技术产业开发区管理委员会</t>
    <phoneticPr fontId="0" type="noConversion"/>
  </si>
  <si>
    <t>单位名称：:常德高新技术产业开发区管理委员会</t>
    <phoneticPr fontId="0" type="noConversion"/>
  </si>
  <si>
    <t>股室（单位）名称：:常德高新技术产业开发区管理委员会</t>
    <phoneticPr fontId="0" type="noConversion"/>
  </si>
  <si>
    <t>常德高新技术产业开发区管理委员会</t>
  </si>
  <si>
    <t>2010301</t>
    <phoneticPr fontId="0" type="noConversion"/>
  </si>
  <si>
    <t>行政运行</t>
    <phoneticPr fontId="0" type="noConversion"/>
  </si>
  <si>
    <t>基本工资</t>
    <phoneticPr fontId="0" type="noConversion"/>
  </si>
  <si>
    <t>工资性津贴</t>
    <phoneticPr fontId="0" type="noConversion"/>
  </si>
  <si>
    <t>津补贴（绩效工资）</t>
    <phoneticPr fontId="0" type="noConversion"/>
  </si>
  <si>
    <t>养老保险缴费</t>
    <phoneticPr fontId="0" type="noConversion"/>
  </si>
  <si>
    <t>医疗保险缴费</t>
    <phoneticPr fontId="0" type="noConversion"/>
  </si>
  <si>
    <t>生育保险缴费</t>
    <phoneticPr fontId="0" type="noConversion"/>
  </si>
  <si>
    <t>工伤保险缴费</t>
    <phoneticPr fontId="0" type="noConversion"/>
  </si>
  <si>
    <t>失业保险缴费</t>
    <phoneticPr fontId="0" type="noConversion"/>
  </si>
  <si>
    <t>公务费</t>
    <phoneticPr fontId="0" type="noConversion"/>
  </si>
  <si>
    <t>127001</t>
  </si>
  <si>
    <t>:常德高新技术产业开发区管理委员会</t>
    <phoneticPr fontId="0" type="noConversion"/>
  </si>
  <si>
    <t>邮电费</t>
    <phoneticPr fontId="0" type="noConversion"/>
  </si>
  <si>
    <t>办公费</t>
    <phoneticPr fontId="0" type="noConversion"/>
  </si>
  <si>
    <t>电费</t>
    <phoneticPr fontId="0" type="noConversion"/>
  </si>
  <si>
    <t>水费</t>
    <phoneticPr fontId="0" type="noConversion"/>
  </si>
  <si>
    <t>会议费</t>
    <phoneticPr fontId="0" type="noConversion"/>
  </si>
  <si>
    <t>公务接待费</t>
    <phoneticPr fontId="0" type="noConversion"/>
  </si>
  <si>
    <t>印刷费</t>
    <phoneticPr fontId="0" type="noConversion"/>
  </si>
  <si>
    <t>党建经费</t>
    <phoneticPr fontId="0" type="noConversion"/>
  </si>
  <si>
    <t>差旅费</t>
    <phoneticPr fontId="0" type="noConversion"/>
  </si>
  <si>
    <t>物业管理费</t>
    <phoneticPr fontId="0" type="noConversion"/>
  </si>
  <si>
    <t>离退休老干党组织工作经费</t>
    <phoneticPr fontId="0" type="noConversion"/>
  </si>
  <si>
    <t>其他商品和服务支出</t>
  </si>
  <si>
    <t>其他商品和服务支出</t>
    <phoneticPr fontId="0" type="noConversion"/>
  </si>
  <si>
    <t>独生子女保健费</t>
    <phoneticPr fontId="0" type="noConversion"/>
  </si>
  <si>
    <t>合计</t>
    <phoneticPr fontId="0" type="noConversion"/>
  </si>
  <si>
    <t>行政运行</t>
    <phoneticPr fontId="0" type="noConversion"/>
  </si>
  <si>
    <t xml:space="preserve"> 基本工资</t>
  </si>
  <si>
    <t xml:space="preserve"> 津贴补贴</t>
  </si>
  <si>
    <t xml:space="preserve"> 机关事业单位基本养老保险缴费</t>
  </si>
  <si>
    <t>工资奖金津补贴</t>
  </si>
  <si>
    <t xml:space="preserve"> 社会保障缴费</t>
  </si>
  <si>
    <t xml:space="preserve"> 会议费</t>
  </si>
  <si>
    <t xml:space="preserve"> 办公经费</t>
  </si>
  <si>
    <t xml:space="preserve"> 公务接待费</t>
  </si>
  <si>
    <t xml:space="preserve"> 办公费</t>
  </si>
  <si>
    <t xml:space="preserve"> 印刷费</t>
  </si>
  <si>
    <t xml:space="preserve"> 水费</t>
  </si>
  <si>
    <t xml:space="preserve"> 电费</t>
  </si>
  <si>
    <t xml:space="preserve"> 物业管理费</t>
  </si>
  <si>
    <t xml:space="preserve"> 其他商品和服务支出</t>
  </si>
  <si>
    <t>其他对个人和家庭的补助</t>
  </si>
  <si>
    <t xml:space="preserve"> 其他对个人和家庭补助</t>
  </si>
  <si>
    <t>2010301</t>
    <phoneticPr fontId="0" type="noConversion"/>
  </si>
  <si>
    <t>行政运行</t>
    <phoneticPr fontId="0" type="noConversion"/>
  </si>
  <si>
    <t>合   计</t>
    <phoneticPr fontId="0" type="noConversion"/>
  </si>
  <si>
    <t>一、工资福利支出</t>
    <phoneticPr fontId="0" type="noConversion"/>
  </si>
  <si>
    <t>基本工资</t>
    <phoneticPr fontId="0" type="noConversion"/>
  </si>
  <si>
    <t>工资性津贴</t>
    <phoneticPr fontId="0" type="noConversion"/>
  </si>
  <si>
    <t>津贴补贴（绩效工资）</t>
    <phoneticPr fontId="0" type="noConversion"/>
  </si>
  <si>
    <t>养老保险缴费</t>
    <phoneticPr fontId="0" type="noConversion"/>
  </si>
  <si>
    <t xml:space="preserve"> 职工基本医疗保险缴费</t>
    <phoneticPr fontId="0" type="noConversion"/>
  </si>
  <si>
    <t>医疗保险缴费</t>
    <phoneticPr fontId="0" type="noConversion"/>
  </si>
  <si>
    <t xml:space="preserve"> 其他社会保障缴费</t>
    <phoneticPr fontId="0" type="noConversion"/>
  </si>
  <si>
    <t>生育保险缴费</t>
    <phoneticPr fontId="0" type="noConversion"/>
  </si>
  <si>
    <t>工伤保险缴费</t>
    <phoneticPr fontId="0" type="noConversion"/>
  </si>
  <si>
    <t>失业保险缴费</t>
    <phoneticPr fontId="0" type="noConversion"/>
  </si>
  <si>
    <t>二、商品和服务支出</t>
    <phoneticPr fontId="0" type="noConversion"/>
  </si>
  <si>
    <t>邮电费</t>
    <phoneticPr fontId="0" type="noConversion"/>
  </si>
  <si>
    <t>办公费</t>
    <phoneticPr fontId="0" type="noConversion"/>
  </si>
  <si>
    <t>电费</t>
    <phoneticPr fontId="0" type="noConversion"/>
  </si>
  <si>
    <t>水费</t>
    <phoneticPr fontId="0" type="noConversion"/>
  </si>
  <si>
    <t>会议费</t>
    <phoneticPr fontId="0" type="noConversion"/>
  </si>
  <si>
    <t>公务接待费</t>
    <phoneticPr fontId="0" type="noConversion"/>
  </si>
  <si>
    <t>印刷费</t>
    <phoneticPr fontId="0" type="noConversion"/>
  </si>
  <si>
    <t>党建经费</t>
    <phoneticPr fontId="0" type="noConversion"/>
  </si>
  <si>
    <t xml:space="preserve"> 差旅费</t>
    <phoneticPr fontId="49" type="noConversion"/>
  </si>
  <si>
    <t>差旅费</t>
    <phoneticPr fontId="0" type="noConversion"/>
  </si>
  <si>
    <t>物业管理费</t>
    <phoneticPr fontId="0" type="noConversion"/>
  </si>
  <si>
    <t>其他商品和服务支出</t>
    <phoneticPr fontId="0" type="noConversion"/>
  </si>
  <si>
    <t>三、对个人和家庭补助支出</t>
    <phoneticPr fontId="0" type="noConversion"/>
  </si>
  <si>
    <t>独生子女保健费</t>
    <phoneticPr fontId="0" type="noConversion"/>
  </si>
</sst>
</file>

<file path=xl/styles.xml><?xml version="1.0" encoding="utf-8"?>
<styleSheet xmlns="http://schemas.openxmlformats.org/spreadsheetml/2006/main">
  <numFmts count="8">
    <numFmt numFmtId="196" formatCode="0_ "/>
    <numFmt numFmtId="198" formatCode="0.00_ "/>
    <numFmt numFmtId="201" formatCode="#,##0.0000"/>
    <numFmt numFmtId="202" formatCode=";;"/>
    <numFmt numFmtId="203" formatCode="#,##0.0_ "/>
    <numFmt numFmtId="204" formatCode="* #,##0.00;* \-#,##0.00;* &quot;&quot;??;@"/>
    <numFmt numFmtId="205" formatCode="0.00_);[Red]\(0.00\)"/>
    <numFmt numFmtId="206" formatCode="0_);[Red]\(0\)"/>
  </numFmts>
  <fonts count="51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b/>
      <sz val="20"/>
      <name val="方正小标宋简体"/>
      <charset val="134"/>
    </font>
    <font>
      <b/>
      <sz val="18"/>
      <name val="宋体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0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name val="宋体"/>
      <charset val="134"/>
    </font>
    <font>
      <i/>
      <sz val="12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42"/>
      <name val="宋体"/>
      <charset val="134"/>
    </font>
    <font>
      <sz val="24"/>
      <name val="宋体"/>
      <charset val="134"/>
    </font>
    <font>
      <sz val="12"/>
      <name val="楷体_GB2312"/>
      <family val="3"/>
      <charset val="134"/>
    </font>
    <font>
      <sz val="9"/>
      <name val="宋体"/>
      <charset val="134"/>
    </font>
    <font>
      <sz val="12"/>
      <name val="宋体"/>
      <family val="3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80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18" borderId="8" applyNumberFormat="0" applyAlignment="0" applyProtection="0">
      <alignment vertical="center"/>
    </xf>
    <xf numFmtId="0" fontId="31" fillId="34" borderId="8" applyNumberFormat="0" applyAlignment="0" applyProtection="0">
      <alignment vertical="center"/>
    </xf>
    <xf numFmtId="0" fontId="31" fillId="18" borderId="8" applyNumberFormat="0" applyAlignment="0" applyProtection="0">
      <alignment vertical="center"/>
    </xf>
    <xf numFmtId="0" fontId="32" fillId="35" borderId="9" applyNumberFormat="0" applyAlignment="0" applyProtection="0">
      <alignment vertical="center"/>
    </xf>
    <xf numFmtId="0" fontId="32" fillId="36" borderId="9" applyNumberFormat="0" applyAlignment="0" applyProtection="0">
      <alignment vertical="center"/>
    </xf>
    <xf numFmtId="0" fontId="32" fillId="35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18" borderId="11" applyNumberFormat="0" applyAlignment="0" applyProtection="0">
      <alignment vertical="center"/>
    </xf>
    <xf numFmtId="0" fontId="37" fillId="34" borderId="11" applyNumberFormat="0" applyAlignment="0" applyProtection="0">
      <alignment vertical="center"/>
    </xf>
    <xf numFmtId="0" fontId="37" fillId="18" borderId="11" applyNumberFormat="0" applyAlignment="0" applyProtection="0">
      <alignment vertical="center"/>
    </xf>
    <xf numFmtId="0" fontId="38" fillId="7" borderId="8" applyNumberFormat="0" applyAlignment="0" applyProtection="0">
      <alignment vertical="center"/>
    </xf>
    <xf numFmtId="0" fontId="38" fillId="15" borderId="8" applyNumberFormat="0" applyAlignment="0" applyProtection="0">
      <alignment vertical="center"/>
    </xf>
    <xf numFmtId="0" fontId="38" fillId="7" borderId="8" applyNumberFormat="0" applyAlignment="0" applyProtection="0">
      <alignment vertical="center"/>
    </xf>
    <xf numFmtId="0" fontId="2" fillId="10" borderId="12" applyNumberFormat="0" applyFont="0" applyAlignment="0" applyProtection="0">
      <alignment vertical="center"/>
    </xf>
    <xf numFmtId="0" fontId="2" fillId="47" borderId="12" applyNumberFormat="0" applyFont="0" applyAlignment="0" applyProtection="0">
      <alignment vertical="center"/>
    </xf>
    <xf numFmtId="0" fontId="2" fillId="10" borderId="12" applyNumberFormat="0" applyFont="0" applyAlignment="0" applyProtection="0">
      <alignment vertical="center"/>
    </xf>
  </cellStyleXfs>
  <cellXfs count="479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0" fillId="0" borderId="13" xfId="0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0" xfId="0" applyFont="1" applyFill="1"/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0" xfId="0" applyFont="1" applyFill="1"/>
    <xf numFmtId="0" fontId="11" fillId="0" borderId="1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/>
    <xf numFmtId="0" fontId="10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0" fontId="3" fillId="0" borderId="0" xfId="0" applyNumberFormat="1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left" vertical="center" wrapText="1"/>
    </xf>
    <xf numFmtId="4" fontId="1" fillId="0" borderId="13" xfId="0" applyNumberFormat="1" applyFont="1" applyFill="1" applyBorder="1" applyAlignment="1" applyProtection="1">
      <alignment horizontal="right" vertical="center" wrapText="1"/>
    </xf>
    <xf numFmtId="0" fontId="12" fillId="0" borderId="0" xfId="0" applyNumberFormat="1" applyFont="1" applyFill="1" applyAlignment="1" applyProtection="1">
      <alignment vertical="center"/>
    </xf>
    <xf numFmtId="0" fontId="12" fillId="0" borderId="0" xfId="0" applyFont="1" applyFill="1" applyAlignment="1">
      <alignment vertical="center"/>
    </xf>
    <xf numFmtId="49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204" fontId="12" fillId="0" borderId="0" xfId="0" applyNumberFormat="1" applyFont="1" applyFill="1" applyAlignment="1">
      <alignment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196" fontId="1" fillId="0" borderId="13" xfId="0" applyNumberFormat="1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left" vertical="center" wrapText="1"/>
    </xf>
    <xf numFmtId="0" fontId="1" fillId="0" borderId="15" xfId="0" applyNumberFormat="1" applyFont="1" applyFill="1" applyBorder="1" applyAlignment="1" applyProtection="1">
      <alignment horizontal="left" vertical="center" wrapText="1"/>
    </xf>
    <xf numFmtId="4" fontId="1" fillId="0" borderId="14" xfId="0" applyNumberFormat="1" applyFont="1" applyFill="1" applyBorder="1" applyAlignment="1" applyProtection="1">
      <alignment horizontal="right" vertical="center" wrapText="1"/>
    </xf>
    <xf numFmtId="0" fontId="1" fillId="0" borderId="16" xfId="0" applyNumberFormat="1" applyFont="1" applyFill="1" applyBorder="1" applyAlignment="1" applyProtection="1">
      <alignment horizontal="left" vertical="center" wrapText="1"/>
    </xf>
    <xf numFmtId="4" fontId="10" fillId="0" borderId="13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Alignment="1" applyProtection="1">
      <alignment horizontal="centerContinuous" vertical="center"/>
    </xf>
    <xf numFmtId="0" fontId="17" fillId="0" borderId="0" xfId="0" applyNumberFormat="1" applyFont="1" applyFill="1" applyAlignment="1" applyProtection="1">
      <alignment vertical="center"/>
    </xf>
    <xf numFmtId="4" fontId="1" fillId="0" borderId="23" xfId="0" applyNumberFormat="1" applyFont="1" applyFill="1" applyBorder="1" applyAlignment="1" applyProtection="1">
      <alignment horizontal="right" vertical="center" wrapText="1"/>
    </xf>
    <xf numFmtId="0" fontId="1" fillId="0" borderId="24" xfId="0" applyNumberFormat="1" applyFont="1" applyFill="1" applyBorder="1" applyAlignment="1" applyProtection="1">
      <alignment horizontal="left" vertical="center" wrapText="1"/>
    </xf>
    <xf numFmtId="4" fontId="1" fillId="0" borderId="19" xfId="0" applyNumberFormat="1" applyFont="1" applyFill="1" applyBorder="1" applyAlignment="1" applyProtection="1">
      <alignment horizontal="right" vertical="center" wrapText="1"/>
    </xf>
    <xf numFmtId="0" fontId="1" fillId="0" borderId="25" xfId="0" applyNumberFormat="1" applyFont="1" applyFill="1" applyBorder="1" applyAlignment="1" applyProtection="1">
      <alignment horizontal="center" vertical="center" wrapText="1"/>
    </xf>
    <xf numFmtId="0" fontId="1" fillId="0" borderId="26" xfId="0" applyNumberFormat="1" applyFont="1" applyFill="1" applyBorder="1" applyAlignment="1" applyProtection="1">
      <alignment horizontal="center" vertical="center" wrapText="1"/>
    </xf>
    <xf numFmtId="4" fontId="1" fillId="0" borderId="25" xfId="0" applyNumberFormat="1" applyFont="1" applyFill="1" applyBorder="1" applyAlignment="1" applyProtection="1">
      <alignment horizontal="left" vertical="center" wrapText="1"/>
    </xf>
    <xf numFmtId="0" fontId="1" fillId="0" borderId="27" xfId="0" applyNumberFormat="1" applyFont="1" applyFill="1" applyBorder="1" applyAlignment="1" applyProtection="1">
      <alignment horizontal="left" vertical="center" wrapText="1"/>
    </xf>
    <xf numFmtId="4" fontId="1" fillId="0" borderId="28" xfId="0" applyNumberFormat="1" applyFont="1" applyFill="1" applyBorder="1" applyAlignment="1" applyProtection="1">
      <alignment horizontal="left" vertical="center" wrapText="1"/>
      <protection locked="0"/>
    </xf>
    <xf numFmtId="4" fontId="1" fillId="0" borderId="28" xfId="0" applyNumberFormat="1" applyFont="1" applyFill="1" applyBorder="1" applyAlignment="1" applyProtection="1">
      <alignment horizontal="left" vertical="center" wrapText="1"/>
    </xf>
    <xf numFmtId="4" fontId="1" fillId="0" borderId="24" xfId="0" applyNumberFormat="1" applyFont="1" applyFill="1" applyBorder="1" applyAlignment="1" applyProtection="1">
      <alignment horizontal="left" vertical="center" wrapText="1"/>
    </xf>
    <xf numFmtId="4" fontId="1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0" applyNumberFormat="1" applyFont="1" applyFill="1" applyAlignment="1" applyProtection="1"/>
    <xf numFmtId="0" fontId="1" fillId="0" borderId="29" xfId="0" applyNumberFormat="1" applyFont="1" applyFill="1" applyBorder="1" applyAlignment="1" applyProtection="1">
      <alignment horizontal="left" vertical="center" wrapText="1"/>
    </xf>
    <xf numFmtId="4" fontId="1" fillId="0" borderId="26" xfId="0" applyNumberFormat="1" applyFont="1" applyFill="1" applyBorder="1" applyAlignment="1" applyProtection="1">
      <alignment horizontal="right" vertical="center" wrapText="1"/>
    </xf>
    <xf numFmtId="4" fontId="1" fillId="0" borderId="30" xfId="0" applyNumberFormat="1" applyFont="1" applyFill="1" applyBorder="1" applyAlignment="1" applyProtection="1">
      <alignment horizontal="right" vertical="center" wrapText="1"/>
    </xf>
    <xf numFmtId="4" fontId="1" fillId="0" borderId="20" xfId="0" applyNumberFormat="1" applyFont="1" applyFill="1" applyBorder="1" applyAlignment="1" applyProtection="1">
      <alignment horizontal="right" vertical="center" wrapText="1"/>
    </xf>
    <xf numFmtId="4" fontId="1" fillId="0" borderId="25" xfId="0" applyNumberFormat="1" applyFont="1" applyFill="1" applyBorder="1" applyAlignment="1" applyProtection="1">
      <alignment horizontal="right" vertical="center" wrapText="1"/>
    </xf>
    <xf numFmtId="4" fontId="1" fillId="0" borderId="24" xfId="0" applyNumberFormat="1" applyFont="1" applyFill="1" applyBorder="1" applyAlignment="1" applyProtection="1">
      <alignment horizontal="right" vertical="center" wrapText="1"/>
    </xf>
    <xf numFmtId="4" fontId="1" fillId="0" borderId="31" xfId="0" applyNumberFormat="1" applyFont="1" applyFill="1" applyBorder="1" applyAlignment="1" applyProtection="1">
      <alignment horizontal="right" vertical="center" wrapText="1"/>
    </xf>
    <xf numFmtId="0" fontId="1" fillId="0" borderId="28" xfId="0" applyNumberFormat="1" applyFont="1" applyFill="1" applyBorder="1" applyAlignment="1" applyProtection="1">
      <alignment horizontal="left" vertical="center" wrapText="1"/>
    </xf>
    <xf numFmtId="4" fontId="1" fillId="0" borderId="32" xfId="0" applyNumberFormat="1" applyFont="1" applyFill="1" applyBorder="1" applyAlignment="1" applyProtection="1">
      <alignment horizontal="right" vertical="center" wrapText="1"/>
    </xf>
    <xf numFmtId="4" fontId="1" fillId="0" borderId="29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left"/>
    </xf>
    <xf numFmtId="49" fontId="0" fillId="0" borderId="24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 applyProtection="1">
      <alignment horizontal="left" vertical="center"/>
    </xf>
    <xf numFmtId="49" fontId="0" fillId="0" borderId="13" xfId="0" applyNumberFormat="1" applyFont="1" applyFill="1" applyBorder="1" applyAlignment="1">
      <alignment horizontal="left" vertical="center"/>
    </xf>
    <xf numFmtId="49" fontId="0" fillId="0" borderId="19" xfId="0" applyNumberFormat="1" applyFont="1" applyFill="1" applyBorder="1" applyAlignment="1" applyProtection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24" xfId="0" applyFont="1" applyFill="1" applyBorder="1" applyAlignment="1">
      <alignment horizontal="left" vertical="center"/>
    </xf>
    <xf numFmtId="3" fontId="0" fillId="0" borderId="23" xfId="0" applyNumberFormat="1" applyFont="1" applyFill="1" applyBorder="1" applyAlignment="1" applyProtection="1">
      <alignment horizontal="left" vertical="center"/>
    </xf>
    <xf numFmtId="4" fontId="0" fillId="0" borderId="23" xfId="0" applyNumberFormat="1" applyFont="1" applyFill="1" applyBorder="1" applyAlignment="1" applyProtection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3" fontId="0" fillId="0" borderId="25" xfId="0" applyNumberFormat="1" applyFont="1" applyFill="1" applyBorder="1" applyAlignment="1" applyProtection="1">
      <alignment horizontal="left" vertical="center"/>
    </xf>
    <xf numFmtId="0" fontId="0" fillId="0" borderId="25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Continuous"/>
    </xf>
    <xf numFmtId="4" fontId="1" fillId="0" borderId="24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33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34" xfId="0" applyNumberFormat="1" applyFont="1" applyFill="1" applyBorder="1" applyAlignment="1" applyProtection="1">
      <alignment horizontal="right" vertical="center" wrapText="1"/>
    </xf>
    <xf numFmtId="4" fontId="1" fillId="0" borderId="35" xfId="0" applyNumberFormat="1" applyFont="1" applyFill="1" applyBorder="1" applyAlignment="1" applyProtection="1">
      <alignment horizontal="right" vertical="center" wrapText="1"/>
    </xf>
    <xf numFmtId="4" fontId="1" fillId="0" borderId="33" xfId="0" applyNumberFormat="1" applyFont="1" applyFill="1" applyBorder="1" applyAlignment="1" applyProtection="1">
      <alignment horizontal="right" vertical="center" wrapText="1"/>
    </xf>
    <xf numFmtId="4" fontId="1" fillId="0" borderId="36" xfId="0" applyNumberFormat="1" applyFont="1" applyFill="1" applyBorder="1" applyAlignment="1" applyProtection="1">
      <alignment horizontal="right" vertical="center" wrapText="1"/>
    </xf>
    <xf numFmtId="4" fontId="1" fillId="0" borderId="37" xfId="0" applyNumberFormat="1" applyFont="1" applyFill="1" applyBorder="1" applyAlignment="1" applyProtection="1">
      <alignment horizontal="right" vertical="center" wrapText="1"/>
    </xf>
    <xf numFmtId="201" fontId="1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29" xfId="0" applyNumberFormat="1" applyFont="1" applyFill="1" applyBorder="1" applyAlignment="1" applyProtection="1">
      <alignment horizontal="right" vertical="center" wrapText="1"/>
    </xf>
    <xf numFmtId="4" fontId="1" fillId="0" borderId="38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/>
    <xf numFmtId="201" fontId="1" fillId="0" borderId="33" xfId="0" applyNumberFormat="1" applyFont="1" applyFill="1" applyBorder="1" applyAlignment="1" applyProtection="1">
      <alignment horizontal="right" vertical="center" wrapText="1"/>
    </xf>
    <xf numFmtId="201" fontId="1" fillId="0" borderId="26" xfId="0" applyNumberFormat="1" applyFont="1" applyFill="1" applyBorder="1" applyAlignment="1" applyProtection="1">
      <alignment horizontal="right" vertical="center" wrapText="1"/>
    </xf>
    <xf numFmtId="201" fontId="1" fillId="0" borderId="24" xfId="0" applyNumberFormat="1" applyFont="1" applyFill="1" applyBorder="1" applyAlignment="1" applyProtection="1">
      <alignment horizontal="right" vertical="center" wrapText="1"/>
    </xf>
    <xf numFmtId="201" fontId="1" fillId="0" borderId="14" xfId="0" applyNumberFormat="1" applyFont="1" applyFill="1" applyBorder="1" applyAlignment="1" applyProtection="1">
      <alignment horizontal="right" vertical="center" wrapText="1"/>
    </xf>
    <xf numFmtId="201" fontId="1" fillId="0" borderId="23" xfId="0" applyNumberFormat="1" applyFont="1" applyFill="1" applyBorder="1" applyAlignment="1" applyProtection="1">
      <alignment horizontal="right" vertical="center" wrapText="1"/>
    </xf>
    <xf numFmtId="201" fontId="1" fillId="0" borderId="36" xfId="0" applyNumberFormat="1" applyFont="1" applyFill="1" applyBorder="1" applyAlignment="1" applyProtection="1">
      <alignment horizontal="right" vertical="center" wrapText="1"/>
    </xf>
    <xf numFmtId="201" fontId="1" fillId="0" borderId="37" xfId="0" applyNumberFormat="1" applyFont="1" applyFill="1" applyBorder="1" applyAlignment="1" applyProtection="1">
      <alignment horizontal="right" vertical="center" wrapText="1"/>
    </xf>
    <xf numFmtId="4" fontId="1" fillId="0" borderId="31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27" xfId="0" applyNumberFormat="1" applyFont="1" applyFill="1" applyBorder="1" applyAlignment="1" applyProtection="1">
      <alignment horizontal="center" vertical="center" wrapText="1"/>
    </xf>
    <xf numFmtId="4" fontId="1" fillId="0" borderId="13" xfId="0" applyNumberFormat="1" applyFont="1" applyFill="1" applyBorder="1" applyAlignment="1" applyProtection="1">
      <alignment horizontal="center" vertical="center" wrapText="1"/>
    </xf>
    <xf numFmtId="4" fontId="1" fillId="0" borderId="28" xfId="0" applyNumberFormat="1" applyFont="1" applyFill="1" applyBorder="1" applyAlignment="1" applyProtection="1">
      <alignment horizontal="center" vertical="center" wrapText="1"/>
    </xf>
    <xf numFmtId="4" fontId="1" fillId="0" borderId="32" xfId="0" applyNumberFormat="1" applyFont="1" applyFill="1" applyBorder="1" applyAlignment="1" applyProtection="1">
      <alignment horizontal="center" vertical="center" wrapText="1"/>
    </xf>
    <xf numFmtId="4" fontId="1" fillId="0" borderId="19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left" vertical="center"/>
    </xf>
    <xf numFmtId="203" fontId="3" fillId="0" borderId="0" xfId="0" applyNumberFormat="1" applyFont="1" applyFill="1" applyAlignment="1" applyProtection="1">
      <alignment horizontal="right" vertical="center" wrapText="1"/>
    </xf>
    <xf numFmtId="203" fontId="3" fillId="0" borderId="0" xfId="0" applyNumberFormat="1" applyFont="1" applyFill="1" applyAlignment="1" applyProtection="1">
      <alignment horizontal="right" vertical="center"/>
    </xf>
    <xf numFmtId="0" fontId="0" fillId="0" borderId="13" xfId="0" applyFill="1" applyBorder="1"/>
    <xf numFmtId="49" fontId="12" fillId="0" borderId="39" xfId="0" applyNumberFormat="1" applyFont="1" applyFill="1" applyBorder="1" applyAlignment="1" applyProtection="1">
      <alignment horizontal="left" vertical="center" wrapText="1"/>
    </xf>
    <xf numFmtId="4" fontId="12" fillId="0" borderId="19" xfId="0" applyNumberFormat="1" applyFont="1" applyFill="1" applyBorder="1" applyAlignment="1" applyProtection="1">
      <alignment horizontal="center" vertical="center" wrapText="1"/>
    </xf>
    <xf numFmtId="4" fontId="12" fillId="0" borderId="19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vertical="center"/>
    </xf>
    <xf numFmtId="0" fontId="3" fillId="0" borderId="17" xfId="0" applyNumberFormat="1" applyFont="1" applyFill="1" applyBorder="1" applyAlignment="1" applyProtection="1">
      <alignment horizontal="center" vertical="center" wrapText="1"/>
    </xf>
    <xf numFmtId="203" fontId="3" fillId="0" borderId="17" xfId="0" applyNumberFormat="1" applyFont="1" applyFill="1" applyBorder="1" applyAlignment="1" applyProtection="1">
      <alignment horizontal="center" vertical="center" wrapText="1"/>
    </xf>
    <xf numFmtId="0" fontId="1" fillId="0" borderId="16" xfId="0" applyNumberFormat="1" applyFont="1" applyFill="1" applyBorder="1" applyAlignment="1" applyProtection="1">
      <alignment horizontal="center" vertical="center" wrapText="1"/>
    </xf>
    <xf numFmtId="4" fontId="1" fillId="0" borderId="17" xfId="0" applyNumberFormat="1" applyFont="1" applyFill="1" applyBorder="1" applyAlignment="1" applyProtection="1">
      <alignment horizontal="center" vertical="center" wrapText="1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4" fontId="1" fillId="0" borderId="40" xfId="0" applyNumberFormat="1" applyFont="1" applyFill="1" applyBorder="1" applyAlignment="1" applyProtection="1">
      <alignment horizontal="center" vertical="center" wrapText="1"/>
    </xf>
    <xf numFmtId="0" fontId="1" fillId="0" borderId="41" xfId="0" applyNumberFormat="1" applyFont="1" applyFill="1" applyBorder="1" applyAlignment="1" applyProtection="1">
      <alignment horizontal="center" vertical="center" wrapText="1"/>
    </xf>
    <xf numFmtId="4" fontId="1" fillId="0" borderId="18" xfId="0" applyNumberFormat="1" applyFont="1" applyFill="1" applyBorder="1" applyAlignment="1" applyProtection="1">
      <alignment horizontal="center" vertical="center" wrapText="1"/>
    </xf>
    <xf numFmtId="4" fontId="3" fillId="0" borderId="19" xfId="0" applyNumberFormat="1" applyFont="1" applyFill="1" applyBorder="1" applyAlignment="1" applyProtection="1">
      <alignment horizontal="center" vertical="center" wrapText="1"/>
    </xf>
    <xf numFmtId="4" fontId="3" fillId="0" borderId="19" xfId="0" applyNumberFormat="1" applyFont="1" applyFill="1" applyBorder="1" applyAlignment="1" applyProtection="1">
      <alignment horizontal="right" vertical="center" wrapText="1"/>
    </xf>
    <xf numFmtId="4" fontId="3" fillId="0" borderId="20" xfId="0" applyNumberFormat="1" applyFont="1" applyFill="1" applyBorder="1" applyAlignment="1" applyProtection="1">
      <alignment horizontal="right" vertical="center" wrapText="1"/>
    </xf>
    <xf numFmtId="49" fontId="3" fillId="0" borderId="15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204" fontId="3" fillId="0" borderId="13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49" fontId="3" fillId="0" borderId="16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204" fontId="3" fillId="0" borderId="17" xfId="0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4" fontId="0" fillId="0" borderId="13" xfId="0" applyNumberFormat="1" applyFont="1" applyFill="1" applyBorder="1" applyAlignment="1" applyProtection="1"/>
    <xf numFmtId="0" fontId="0" fillId="0" borderId="15" xfId="0" applyFill="1" applyBorder="1"/>
    <xf numFmtId="0" fontId="0" fillId="0" borderId="14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49" fontId="12" fillId="0" borderId="19" xfId="0" applyNumberFormat="1" applyFont="1" applyFill="1" applyBorder="1" applyAlignment="1" applyProtection="1">
      <alignment horizontal="left" vertical="center" wrapText="1"/>
    </xf>
    <xf numFmtId="202" fontId="12" fillId="0" borderId="19" xfId="0" applyNumberFormat="1" applyFont="1" applyFill="1" applyBorder="1" applyAlignment="1" applyProtection="1">
      <alignment horizontal="left" vertical="center" wrapText="1"/>
    </xf>
    <xf numFmtId="4" fontId="0" fillId="0" borderId="19" xfId="0" applyNumberFormat="1" applyFont="1" applyFill="1" applyBorder="1" applyAlignment="1" applyProtection="1">
      <alignment horizontal="right" vertical="center"/>
    </xf>
    <xf numFmtId="4" fontId="0" fillId="0" borderId="20" xfId="0" applyNumberFormat="1" applyFont="1" applyFill="1" applyBorder="1" applyAlignment="1" applyProtection="1"/>
    <xf numFmtId="0" fontId="5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justify"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49" fontId="1" fillId="0" borderId="39" xfId="0" applyNumberFormat="1" applyFont="1" applyFill="1" applyBorder="1" applyAlignment="1" applyProtection="1">
      <alignment vertical="center" wrapText="1"/>
    </xf>
    <xf numFmtId="49" fontId="1" fillId="0" borderId="19" xfId="0" applyNumberFormat="1" applyFont="1" applyFill="1" applyBorder="1" applyAlignment="1" applyProtection="1">
      <alignment horizontal="center" vertical="center" wrapText="1"/>
    </xf>
    <xf numFmtId="4" fontId="1" fillId="0" borderId="19" xfId="0" applyNumberFormat="1" applyFont="1" applyFill="1" applyBorder="1" applyAlignment="1" applyProtection="1">
      <alignment vertical="center" wrapText="1"/>
    </xf>
    <xf numFmtId="49" fontId="1" fillId="0" borderId="20" xfId="0" applyNumberFormat="1" applyFont="1" applyFill="1" applyBorder="1" applyAlignment="1" applyProtection="1">
      <alignment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Continuous" vertical="center"/>
    </xf>
    <xf numFmtId="202" fontId="1" fillId="0" borderId="19" xfId="0" applyNumberFormat="1" applyFont="1" applyFill="1" applyBorder="1" applyAlignment="1" applyProtection="1">
      <alignment horizontal="center" vertical="center" wrapText="1"/>
    </xf>
    <xf numFmtId="0" fontId="10" fillId="0" borderId="42" xfId="0" applyNumberFormat="1" applyFont="1" applyFill="1" applyBorder="1" applyAlignment="1" applyProtection="1">
      <alignment horizontal="center" vertical="center" wrapText="1"/>
    </xf>
    <xf numFmtId="0" fontId="10" fillId="0" borderId="21" xfId="0" applyNumberFormat="1" applyFont="1" applyFill="1" applyBorder="1" applyAlignment="1" applyProtection="1">
      <alignment horizontal="center" vertical="center" wrapText="1"/>
    </xf>
    <xf numFmtId="0" fontId="10" fillId="0" borderId="43" xfId="0" applyNumberFormat="1" applyFont="1" applyFill="1" applyBorder="1" applyAlignment="1" applyProtection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3" fillId="0" borderId="13" xfId="0" applyFont="1" applyFill="1" applyBorder="1"/>
    <xf numFmtId="0" fontId="3" fillId="0" borderId="15" xfId="0" applyFont="1" applyFill="1" applyBorder="1" applyAlignment="1">
      <alignment horizontal="justify" vertical="center"/>
    </xf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0" fontId="3" fillId="0" borderId="17" xfId="0" applyFont="1" applyFill="1" applyBorder="1"/>
    <xf numFmtId="0" fontId="3" fillId="0" borderId="18" xfId="0" applyFont="1" applyFill="1" applyBorder="1"/>
    <xf numFmtId="49" fontId="1" fillId="0" borderId="20" xfId="0" applyNumberFormat="1" applyFont="1" applyFill="1" applyBorder="1" applyAlignment="1" applyProtection="1"/>
    <xf numFmtId="0" fontId="15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0" fillId="0" borderId="0" xfId="0" applyFill="1" applyAlignment="1">
      <alignment horizontal="right"/>
    </xf>
    <xf numFmtId="0" fontId="10" fillId="0" borderId="44" xfId="0" applyNumberFormat="1" applyFont="1" applyFill="1" applyBorder="1" applyAlignment="1" applyProtection="1">
      <alignment horizontal="centerContinuous" vertical="center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left"/>
    </xf>
    <xf numFmtId="49" fontId="1" fillId="0" borderId="0" xfId="0" applyNumberFormat="1" applyFont="1" applyFill="1"/>
    <xf numFmtId="0" fontId="1" fillId="0" borderId="0" xfId="0" applyNumberFormat="1" applyFont="1" applyFill="1" applyBorder="1" applyAlignment="1" applyProtection="1">
      <alignment horizontal="left" vertical="center"/>
    </xf>
    <xf numFmtId="0" fontId="20" fillId="0" borderId="0" xfId="0" applyFont="1" applyFill="1"/>
    <xf numFmtId="0" fontId="1" fillId="0" borderId="15" xfId="0" applyFont="1" applyFill="1" applyBorder="1" applyAlignment="1">
      <alignment vertical="center"/>
    </xf>
    <xf numFmtId="4" fontId="10" fillId="0" borderId="14" xfId="0" applyNumberFormat="1" applyFont="1" applyFill="1" applyBorder="1" applyAlignment="1" applyProtection="1">
      <alignment horizontal="center" vertical="center" wrapText="1"/>
    </xf>
    <xf numFmtId="4" fontId="10" fillId="0" borderId="17" xfId="0" applyNumberFormat="1" applyFont="1" applyFill="1" applyBorder="1" applyAlignment="1" applyProtection="1">
      <alignment horizontal="center" vertical="center" wrapText="1"/>
    </xf>
    <xf numFmtId="4" fontId="10" fillId="0" borderId="18" xfId="0" applyNumberFormat="1" applyFont="1" applyFill="1" applyBorder="1" applyAlignment="1" applyProtection="1">
      <alignment horizontal="center" vertical="center" wrapText="1"/>
    </xf>
    <xf numFmtId="49" fontId="10" fillId="0" borderId="39" xfId="0" applyNumberFormat="1" applyFont="1" applyFill="1" applyBorder="1" applyAlignment="1" applyProtection="1">
      <alignment horizontal="center" vertical="center" wrapText="1"/>
    </xf>
    <xf numFmtId="4" fontId="16" fillId="0" borderId="20" xfId="0" applyNumberFormat="1" applyFont="1" applyFill="1" applyBorder="1" applyAlignment="1" applyProtection="1">
      <alignment horizontal="center" vertical="center" wrapText="1"/>
    </xf>
    <xf numFmtId="0" fontId="10" fillId="0" borderId="45" xfId="0" applyNumberFormat="1" applyFont="1" applyFill="1" applyBorder="1" applyAlignment="1" applyProtection="1">
      <alignment horizontal="center" vertical="center" wrapText="1"/>
    </xf>
    <xf numFmtId="0" fontId="10" fillId="0" borderId="22" xfId="0" applyNumberFormat="1" applyFont="1" applyFill="1" applyBorder="1" applyAlignment="1" applyProtection="1">
      <alignment horizontal="center" vertical="center" wrapText="1"/>
    </xf>
    <xf numFmtId="0" fontId="2" fillId="0" borderId="0" xfId="337" applyFont="1" applyFill="1">
      <alignment vertical="center"/>
    </xf>
    <xf numFmtId="0" fontId="10" fillId="0" borderId="0" xfId="337" applyFont="1" applyFill="1">
      <alignment vertical="center"/>
    </xf>
    <xf numFmtId="198" fontId="10" fillId="0" borderId="19" xfId="335" applyNumberFormat="1" applyFont="1" applyFill="1" applyBorder="1" applyAlignment="1">
      <alignment horizontal="center" vertical="center" wrapText="1"/>
    </xf>
    <xf numFmtId="198" fontId="10" fillId="0" borderId="20" xfId="335" applyNumberFormat="1" applyFont="1" applyFill="1" applyBorder="1" applyAlignment="1">
      <alignment horizontal="center" vertical="center" wrapText="1"/>
    </xf>
    <xf numFmtId="0" fontId="2" fillId="0" borderId="15" xfId="335" applyFont="1" applyFill="1" applyBorder="1" applyAlignment="1">
      <alignment horizontal="center" vertical="center" wrapText="1"/>
    </xf>
    <xf numFmtId="198" fontId="2" fillId="0" borderId="13" xfId="335" applyNumberFormat="1" applyFont="1" applyFill="1" applyBorder="1" applyAlignment="1">
      <alignment horizontal="center" vertical="center" wrapText="1"/>
    </xf>
    <xf numFmtId="0" fontId="2" fillId="0" borderId="13" xfId="169" applyFont="1" applyFill="1" applyBorder="1" applyAlignment="1">
      <alignment horizontal="left" vertical="center" wrapText="1"/>
    </xf>
    <xf numFmtId="2" fontId="2" fillId="0" borderId="13" xfId="170" applyNumberFormat="1" applyFont="1" applyFill="1" applyBorder="1" applyAlignment="1">
      <alignment horizontal="left" vertical="center" wrapText="1"/>
    </xf>
    <xf numFmtId="0" fontId="2" fillId="0" borderId="13" xfId="177" applyFont="1" applyFill="1" applyBorder="1" applyAlignment="1">
      <alignment horizontal="left" vertical="center" wrapText="1"/>
    </xf>
    <xf numFmtId="0" fontId="2" fillId="0" borderId="13" xfId="191" applyFont="1" applyFill="1" applyBorder="1" applyAlignment="1">
      <alignment horizontal="left" vertical="center" wrapText="1"/>
    </xf>
    <xf numFmtId="206" fontId="2" fillId="0" borderId="15" xfId="337" applyNumberFormat="1" applyFont="1" applyFill="1" applyBorder="1" applyAlignment="1">
      <alignment horizontal="center" vertical="center" wrapText="1"/>
    </xf>
    <xf numFmtId="0" fontId="2" fillId="0" borderId="13" xfId="335" applyFont="1" applyFill="1" applyBorder="1" applyAlignment="1">
      <alignment horizontal="left" vertical="center" wrapText="1"/>
    </xf>
    <xf numFmtId="2" fontId="2" fillId="0" borderId="13" xfId="171" applyNumberFormat="1" applyFont="1" applyFill="1" applyBorder="1" applyAlignment="1">
      <alignment horizontal="left" vertical="center" wrapText="1"/>
    </xf>
    <xf numFmtId="0" fontId="2" fillId="0" borderId="13" xfId="328" applyFont="1" applyFill="1" applyBorder="1" applyAlignment="1">
      <alignment horizontal="left" vertical="center" wrapText="1"/>
    </xf>
    <xf numFmtId="2" fontId="2" fillId="0" borderId="13" xfId="335" applyNumberFormat="1" applyFont="1" applyFill="1" applyBorder="1" applyAlignment="1">
      <alignment horizontal="left" vertical="center" wrapText="1"/>
    </xf>
    <xf numFmtId="0" fontId="2" fillId="0" borderId="13" xfId="170" applyFont="1" applyFill="1" applyBorder="1" applyAlignment="1">
      <alignment horizontal="left" vertical="center" wrapText="1"/>
    </xf>
    <xf numFmtId="49" fontId="2" fillId="0" borderId="13" xfId="162" applyNumberFormat="1" applyFont="1" applyFill="1" applyBorder="1" applyAlignment="1" applyProtection="1">
      <alignment horizontal="left" vertical="center" wrapText="1"/>
      <protection locked="0"/>
    </xf>
    <xf numFmtId="0" fontId="2" fillId="0" borderId="13" xfId="337" applyFont="1" applyFill="1" applyBorder="1" applyAlignment="1">
      <alignment horizontal="left" vertical="center" wrapText="1"/>
    </xf>
    <xf numFmtId="2" fontId="11" fillId="0" borderId="13" xfId="171" applyNumberFormat="1" applyFont="1" applyFill="1" applyBorder="1" applyAlignment="1">
      <alignment horizontal="left" vertical="center" wrapText="1"/>
    </xf>
    <xf numFmtId="0" fontId="2" fillId="0" borderId="15" xfId="337" applyNumberFormat="1" applyFont="1" applyFill="1" applyBorder="1" applyAlignment="1">
      <alignment horizontal="center" vertical="center" wrapText="1"/>
    </xf>
    <xf numFmtId="0" fontId="2" fillId="0" borderId="13" xfId="337" applyFont="1" applyFill="1" applyBorder="1" applyAlignment="1">
      <alignment horizontal="center" vertical="center"/>
    </xf>
    <xf numFmtId="0" fontId="11" fillId="0" borderId="13" xfId="171" applyFont="1" applyFill="1" applyBorder="1" applyAlignment="1">
      <alignment horizontal="left" vertical="center" wrapText="1"/>
    </xf>
    <xf numFmtId="198" fontId="2" fillId="0" borderId="13" xfId="337" applyNumberFormat="1" applyFont="1" applyFill="1" applyBorder="1" applyAlignment="1">
      <alignment horizontal="center" vertical="center" wrapText="1"/>
    </xf>
    <xf numFmtId="198" fontId="2" fillId="0" borderId="14" xfId="337" applyNumberFormat="1" applyFont="1" applyFill="1" applyBorder="1" applyAlignment="1">
      <alignment horizontal="center" vertical="center" wrapText="1"/>
    </xf>
    <xf numFmtId="2" fontId="2" fillId="0" borderId="13" xfId="337" applyNumberFormat="1" applyFont="1" applyFill="1" applyBorder="1" applyAlignment="1">
      <alignment horizontal="left" vertical="center" wrapText="1"/>
    </xf>
    <xf numFmtId="2" fontId="2" fillId="0" borderId="13" xfId="337" applyNumberFormat="1" applyFont="1" applyFill="1" applyBorder="1" applyAlignment="1" applyProtection="1">
      <alignment horizontal="left" vertical="center" wrapText="1"/>
    </xf>
    <xf numFmtId="0" fontId="2" fillId="0" borderId="15" xfId="337" applyNumberFormat="1" applyFont="1" applyFill="1" applyBorder="1" applyAlignment="1" applyProtection="1">
      <alignment horizontal="center" vertical="center" wrapText="1"/>
    </xf>
    <xf numFmtId="0" fontId="2" fillId="0" borderId="13" xfId="337" applyFont="1" applyFill="1" applyBorder="1" applyAlignment="1">
      <alignment vertical="center"/>
    </xf>
    <xf numFmtId="206" fontId="2" fillId="0" borderId="15" xfId="337" applyNumberFormat="1" applyFont="1" applyFill="1" applyBorder="1" applyAlignment="1" applyProtection="1">
      <alignment horizontal="center" vertical="center" wrapText="1"/>
    </xf>
    <xf numFmtId="2" fontId="2" fillId="0" borderId="13" xfId="337" applyNumberFormat="1" applyFont="1" applyFill="1" applyBorder="1" applyAlignment="1">
      <alignment horizontal="center" vertical="center" wrapText="1"/>
    </xf>
    <xf numFmtId="49" fontId="2" fillId="0" borderId="15" xfId="337" applyNumberFormat="1" applyFont="1" applyFill="1" applyBorder="1" applyAlignment="1" applyProtection="1">
      <alignment horizontal="center" vertical="center" wrapText="1"/>
    </xf>
    <xf numFmtId="0" fontId="40" fillId="0" borderId="0" xfId="337" applyFont="1" applyFill="1">
      <alignment vertical="center"/>
    </xf>
    <xf numFmtId="49" fontId="2" fillId="0" borderId="15" xfId="337" applyNumberFormat="1" applyFont="1" applyFill="1" applyBorder="1" applyAlignment="1">
      <alignment horizontal="center" vertical="center" wrapText="1"/>
    </xf>
    <xf numFmtId="49" fontId="2" fillId="0" borderId="15" xfId="337" applyNumberFormat="1" applyFill="1" applyBorder="1" applyAlignment="1">
      <alignment horizontal="center" vertical="center" wrapText="1"/>
    </xf>
    <xf numFmtId="0" fontId="2" fillId="0" borderId="13" xfId="337" applyFont="1" applyFill="1" applyBorder="1" applyAlignment="1">
      <alignment horizontal="center" vertical="center" wrapText="1"/>
    </xf>
    <xf numFmtId="0" fontId="2" fillId="0" borderId="13" xfId="333" applyFont="1" applyFill="1" applyBorder="1" applyAlignment="1">
      <alignment horizontal="left" vertical="center" wrapText="1"/>
    </xf>
    <xf numFmtId="0" fontId="2" fillId="0" borderId="0" xfId="337" applyFont="1" applyFill="1" applyAlignment="1">
      <alignment horizontal="left" vertical="center"/>
    </xf>
    <xf numFmtId="0" fontId="2" fillId="0" borderId="13" xfId="335" applyFont="1" applyFill="1" applyBorder="1" applyAlignment="1">
      <alignment horizontal="center" vertical="center" wrapText="1"/>
    </xf>
    <xf numFmtId="49" fontId="2" fillId="0" borderId="15" xfId="337" applyNumberFormat="1" applyFont="1" applyFill="1" applyBorder="1" applyAlignment="1">
      <alignment horizontal="center" vertical="center"/>
    </xf>
    <xf numFmtId="0" fontId="2" fillId="0" borderId="13" xfId="332" applyNumberFormat="1" applyFont="1" applyFill="1" applyBorder="1" applyAlignment="1">
      <alignment horizontal="left" vertical="center" wrapText="1"/>
    </xf>
    <xf numFmtId="2" fontId="2" fillId="0" borderId="13" xfId="332" applyNumberFormat="1" applyFont="1" applyFill="1" applyBorder="1" applyAlignment="1">
      <alignment horizontal="left" vertical="center" wrapText="1"/>
    </xf>
    <xf numFmtId="0" fontId="11" fillId="0" borderId="15" xfId="337" applyNumberFormat="1" applyFont="1" applyFill="1" applyBorder="1" applyAlignment="1">
      <alignment horizontal="center" vertical="center" wrapText="1"/>
    </xf>
    <xf numFmtId="0" fontId="2" fillId="0" borderId="13" xfId="337" applyFill="1" applyBorder="1" applyAlignment="1">
      <alignment horizontal="left" vertical="center" wrapText="1"/>
    </xf>
    <xf numFmtId="49" fontId="2" fillId="0" borderId="15" xfId="334" applyNumberFormat="1" applyFont="1" applyFill="1" applyBorder="1" applyAlignment="1">
      <alignment horizontal="center" vertical="center" wrapText="1"/>
    </xf>
    <xf numFmtId="2" fontId="11" fillId="0" borderId="13" xfId="337" applyNumberFormat="1" applyFont="1" applyFill="1" applyBorder="1" applyAlignment="1">
      <alignment horizontal="left" vertical="center" wrapText="1"/>
    </xf>
    <xf numFmtId="0" fontId="2" fillId="0" borderId="13" xfId="337" applyFont="1" applyFill="1" applyBorder="1" applyAlignment="1">
      <alignment vertical="center" wrapText="1"/>
    </xf>
    <xf numFmtId="0" fontId="2" fillId="0" borderId="15" xfId="337" applyFont="1" applyFill="1" applyBorder="1" applyAlignment="1">
      <alignment horizontal="center" vertical="center"/>
    </xf>
    <xf numFmtId="198" fontId="2" fillId="0" borderId="13" xfId="337" applyNumberFormat="1" applyFont="1" applyFill="1" applyBorder="1" applyAlignment="1">
      <alignment horizontal="center" vertical="center"/>
    </xf>
    <xf numFmtId="0" fontId="39" fillId="0" borderId="14" xfId="336" applyFont="1" applyFill="1" applyBorder="1" applyAlignment="1">
      <alignment horizontal="center" vertical="center"/>
    </xf>
    <xf numFmtId="0" fontId="10" fillId="0" borderId="0" xfId="336" applyFont="1" applyFill="1" applyBorder="1">
      <alignment vertical="center"/>
    </xf>
    <xf numFmtId="0" fontId="3" fillId="0" borderId="15" xfId="336" applyFont="1" applyFill="1" applyBorder="1" applyAlignment="1">
      <alignment horizontal="center" vertical="center"/>
    </xf>
    <xf numFmtId="0" fontId="3" fillId="0" borderId="13" xfId="336" applyFont="1" applyFill="1" applyBorder="1">
      <alignment vertical="center"/>
    </xf>
    <xf numFmtId="0" fontId="2" fillId="0" borderId="0" xfId="336" applyFill="1" applyBorder="1">
      <alignment vertical="center"/>
    </xf>
    <xf numFmtId="0" fontId="3" fillId="0" borderId="16" xfId="336" applyFont="1" applyFill="1" applyBorder="1" applyAlignment="1">
      <alignment horizontal="center" vertical="center"/>
    </xf>
    <xf numFmtId="0" fontId="3" fillId="0" borderId="17" xfId="336" applyFont="1" applyFill="1" applyBorder="1">
      <alignment vertical="center"/>
    </xf>
    <xf numFmtId="0" fontId="3" fillId="0" borderId="17" xfId="336" applyFont="1" applyFill="1" applyBorder="1" applyAlignment="1">
      <alignment horizontal="center" vertical="center"/>
    </xf>
    <xf numFmtId="0" fontId="2" fillId="0" borderId="0" xfId="337" applyFont="1" applyFill="1" applyAlignment="1">
      <alignment horizontal="center" vertical="center"/>
    </xf>
    <xf numFmtId="198" fontId="2" fillId="0" borderId="0" xfId="337" applyNumberFormat="1" applyFont="1" applyFill="1" applyAlignment="1">
      <alignment horizontal="center" vertical="center"/>
    </xf>
    <xf numFmtId="0" fontId="39" fillId="0" borderId="13" xfId="336" applyFont="1" applyFill="1" applyBorder="1" applyAlignment="1">
      <alignment vertical="center"/>
    </xf>
    <xf numFmtId="0" fontId="3" fillId="0" borderId="13" xfId="336" applyFont="1" applyFill="1" applyBorder="1" applyAlignment="1">
      <alignment horizontal="center" vertical="center"/>
    </xf>
    <xf numFmtId="0" fontId="2" fillId="0" borderId="0" xfId="338" applyFont="1">
      <alignment vertical="center"/>
    </xf>
    <xf numFmtId="0" fontId="2" fillId="0" borderId="0" xfId="338">
      <alignment vertical="center"/>
    </xf>
    <xf numFmtId="0" fontId="48" fillId="0" borderId="0" xfId="338" applyFont="1">
      <alignment vertical="center"/>
    </xf>
    <xf numFmtId="0" fontId="48" fillId="0" borderId="0" xfId="338" applyFont="1" applyBorder="1" applyAlignment="1">
      <alignment horizontal="right" vertical="center"/>
    </xf>
    <xf numFmtId="0" fontId="48" fillId="0" borderId="44" xfId="338" applyFont="1" applyBorder="1" applyAlignment="1">
      <alignment horizontal="center" vertical="center"/>
    </xf>
    <xf numFmtId="0" fontId="48" fillId="0" borderId="44" xfId="338" applyFont="1" applyBorder="1" applyAlignment="1">
      <alignment horizontal="center" vertical="center" wrapText="1"/>
    </xf>
    <xf numFmtId="0" fontId="48" fillId="0" borderId="46" xfId="338" applyFont="1" applyBorder="1" applyAlignment="1">
      <alignment horizontal="center" vertical="center" wrapText="1"/>
    </xf>
    <xf numFmtId="0" fontId="48" fillId="0" borderId="15" xfId="338" applyFont="1" applyBorder="1" applyAlignment="1">
      <alignment horizontal="center" vertical="center"/>
    </xf>
    <xf numFmtId="0" fontId="48" fillId="0" borderId="13" xfId="338" applyFont="1" applyBorder="1" applyAlignment="1">
      <alignment vertical="center"/>
    </xf>
    <xf numFmtId="0" fontId="48" fillId="0" borderId="14" xfId="338" applyFont="1" applyBorder="1" applyAlignment="1">
      <alignment vertical="center"/>
    </xf>
    <xf numFmtId="0" fontId="48" fillId="0" borderId="47" xfId="338" applyFont="1" applyBorder="1" applyAlignment="1">
      <alignment horizontal="center" vertical="center"/>
    </xf>
    <xf numFmtId="0" fontId="48" fillId="0" borderId="13" xfId="338" applyFont="1" applyBorder="1" applyAlignment="1">
      <alignment horizontal="center" vertical="center"/>
    </xf>
    <xf numFmtId="0" fontId="48" fillId="0" borderId="13" xfId="338" applyFont="1" applyBorder="1" applyAlignment="1">
      <alignment horizontal="center" vertical="center" wrapText="1"/>
    </xf>
    <xf numFmtId="0" fontId="48" fillId="0" borderId="14" xfId="338" applyFont="1" applyBorder="1" applyAlignment="1">
      <alignment horizontal="center" vertical="center"/>
    </xf>
    <xf numFmtId="0" fontId="48" fillId="0" borderId="15" xfId="338" applyFont="1" applyBorder="1" applyAlignment="1">
      <alignment horizontal="center" vertical="center" wrapText="1"/>
    </xf>
    <xf numFmtId="0" fontId="48" fillId="0" borderId="16" xfId="338" applyFont="1" applyBorder="1" applyAlignment="1">
      <alignment horizontal="center" vertical="center"/>
    </xf>
    <xf numFmtId="49" fontId="12" fillId="0" borderId="13" xfId="0" applyNumberFormat="1" applyFont="1" applyFill="1" applyBorder="1" applyAlignment="1" applyProtection="1">
      <alignment horizontal="left" vertical="center"/>
    </xf>
    <xf numFmtId="3" fontId="0" fillId="0" borderId="19" xfId="0" applyNumberFormat="1" applyFont="1" applyFill="1" applyBorder="1" applyAlignment="1" applyProtection="1">
      <alignment horizontal="left" vertical="center"/>
    </xf>
    <xf numFmtId="4" fontId="0" fillId="0" borderId="13" xfId="0" applyNumberFormat="1" applyFont="1" applyFill="1" applyBorder="1" applyAlignment="1" applyProtection="1">
      <alignment horizontal="left" vertical="center"/>
    </xf>
    <xf numFmtId="3" fontId="0" fillId="0" borderId="13" xfId="0" applyNumberFormat="1" applyFont="1" applyFill="1" applyBorder="1" applyAlignment="1" applyProtection="1">
      <alignment horizontal="left" vertical="center"/>
    </xf>
    <xf numFmtId="4" fontId="0" fillId="0" borderId="19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 applyProtection="1">
      <alignment horizontal="center" vertical="center" wrapText="1"/>
    </xf>
    <xf numFmtId="49" fontId="12" fillId="0" borderId="24" xfId="0" applyNumberFormat="1" applyFont="1" applyFill="1" applyBorder="1" applyAlignment="1">
      <alignment horizontal="left" vertical="center"/>
    </xf>
    <xf numFmtId="0" fontId="0" fillId="0" borderId="13" xfId="0" applyFill="1" applyBorder="1" applyAlignment="1">
      <alignment vertical="center"/>
    </xf>
    <xf numFmtId="0" fontId="12" fillId="0" borderId="13" xfId="0" applyFont="1" applyFill="1" applyBorder="1" applyAlignment="1">
      <alignment horizontal="center" vertical="center" wrapText="1"/>
    </xf>
    <xf numFmtId="203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49" fontId="0" fillId="0" borderId="19" xfId="0" applyNumberFormat="1" applyFill="1" applyBorder="1" applyAlignment="1" applyProtection="1">
      <alignment horizontal="left" vertical="center"/>
    </xf>
    <xf numFmtId="49" fontId="0" fillId="0" borderId="25" xfId="0" applyNumberFormat="1" applyFill="1" applyBorder="1" applyAlignment="1" applyProtection="1">
      <alignment horizontal="left" vertical="center"/>
    </xf>
    <xf numFmtId="0" fontId="12" fillId="0" borderId="14" xfId="0" applyNumberFormat="1" applyFont="1" applyFill="1" applyBorder="1" applyAlignment="1" applyProtection="1">
      <alignment vertical="center"/>
    </xf>
    <xf numFmtId="3" fontId="0" fillId="0" borderId="23" xfId="0" applyNumberFormat="1" applyFont="1" applyFill="1" applyBorder="1" applyAlignment="1">
      <alignment horizontal="left" vertical="center"/>
    </xf>
    <xf numFmtId="0" fontId="3" fillId="0" borderId="51" xfId="0" applyNumberFormat="1" applyFont="1" applyFill="1" applyBorder="1" applyAlignment="1" applyProtection="1">
      <alignment vertical="center" wrapText="1"/>
    </xf>
    <xf numFmtId="0" fontId="12" fillId="0" borderId="51" xfId="0" applyNumberFormat="1" applyFont="1" applyFill="1" applyBorder="1" applyAlignment="1" applyProtection="1">
      <alignment vertical="center"/>
    </xf>
    <xf numFmtId="0" fontId="0" fillId="0" borderId="51" xfId="0" applyNumberFormat="1" applyFont="1" applyFill="1" applyBorder="1" applyAlignment="1" applyProtection="1"/>
    <xf numFmtId="0" fontId="12" fillId="0" borderId="51" xfId="0" applyFont="1" applyFill="1" applyBorder="1" applyAlignment="1">
      <alignment vertical="center"/>
    </xf>
    <xf numFmtId="49" fontId="3" fillId="0" borderId="39" xfId="0" applyNumberFormat="1" applyFont="1" applyFill="1" applyBorder="1" applyAlignment="1" applyProtection="1">
      <alignment horizontal="left" vertical="center" shrinkToFit="1"/>
    </xf>
    <xf numFmtId="0" fontId="12" fillId="0" borderId="13" xfId="0" applyFont="1" applyFill="1" applyBorder="1" applyAlignment="1">
      <alignment horizontal="justify" vertical="center" wrapText="1"/>
    </xf>
    <xf numFmtId="0" fontId="12" fillId="0" borderId="13" xfId="0" applyNumberFormat="1" applyFont="1" applyFill="1" applyBorder="1" applyAlignment="1">
      <alignment horizontal="justify" vertical="center" wrapText="1"/>
    </xf>
    <xf numFmtId="0" fontId="0" fillId="0" borderId="47" xfId="0" applyFill="1" applyBorder="1"/>
    <xf numFmtId="0" fontId="0" fillId="0" borderId="25" xfId="0" applyFill="1" applyBorder="1"/>
    <xf numFmtId="0" fontId="12" fillId="0" borderId="25" xfId="0" applyFont="1" applyFill="1" applyBorder="1" applyAlignment="1">
      <alignment horizontal="justify" vertical="center" wrapText="1"/>
    </xf>
    <xf numFmtId="0" fontId="0" fillId="0" borderId="26" xfId="0" applyFill="1" applyBorder="1"/>
    <xf numFmtId="0" fontId="0" fillId="0" borderId="13" xfId="0" applyFill="1" applyBorder="1" applyAlignment="1">
      <alignment wrapText="1"/>
    </xf>
    <xf numFmtId="0" fontId="12" fillId="0" borderId="25" xfId="0" applyFont="1" applyFill="1" applyBorder="1" applyAlignment="1">
      <alignment horizontal="center" vertical="center" wrapText="1"/>
    </xf>
    <xf numFmtId="203" fontId="12" fillId="0" borderId="23" xfId="0" applyNumberFormat="1" applyFont="1" applyFill="1" applyBorder="1" applyAlignment="1" applyProtection="1">
      <alignment horizontal="center" vertical="center" wrapText="1"/>
    </xf>
    <xf numFmtId="203" fontId="12" fillId="0" borderId="30" xfId="0" applyNumberFormat="1" applyFont="1" applyFill="1" applyBorder="1" applyAlignment="1" applyProtection="1">
      <alignment horizontal="center" vertical="center" wrapText="1"/>
    </xf>
    <xf numFmtId="49" fontId="12" fillId="0" borderId="13" xfId="0" applyNumberFormat="1" applyFont="1" applyFill="1" applyBorder="1" applyAlignment="1" applyProtection="1">
      <alignment horizontal="left" vertical="center" wrapText="1" shrinkToFit="1"/>
    </xf>
    <xf numFmtId="203" fontId="12" fillId="0" borderId="25" xfId="0" applyNumberFormat="1" applyFont="1" applyFill="1" applyBorder="1" applyAlignment="1" applyProtection="1">
      <alignment horizontal="center" vertical="center" wrapText="1"/>
    </xf>
    <xf numFmtId="0" fontId="12" fillId="0" borderId="25" xfId="0" applyNumberFormat="1" applyFont="1" applyFill="1" applyBorder="1" applyAlignment="1" applyProtection="1">
      <alignment horizontal="center" vertical="center" wrapText="1"/>
    </xf>
    <xf numFmtId="4" fontId="12" fillId="0" borderId="13" xfId="0" applyNumberFormat="1" applyFont="1" applyFill="1" applyBorder="1" applyAlignment="1" applyProtection="1">
      <alignment horizontal="right" vertical="center" wrapText="1"/>
    </xf>
    <xf numFmtId="4" fontId="0" fillId="0" borderId="13" xfId="0" applyNumberFormat="1" applyFont="1" applyFill="1" applyBorder="1" applyAlignment="1" applyProtection="1">
      <alignment horizontal="right" vertical="center"/>
    </xf>
    <xf numFmtId="0" fontId="0" fillId="0" borderId="13" xfId="0" applyFill="1" applyBorder="1" applyAlignment="1">
      <alignment horizontal="center"/>
    </xf>
    <xf numFmtId="205" fontId="12" fillId="0" borderId="1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3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" fontId="12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vertical="center" wrapText="1"/>
    </xf>
    <xf numFmtId="0" fontId="28" fillId="0" borderId="13" xfId="0" applyFont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/>
    </xf>
    <xf numFmtId="0" fontId="12" fillId="0" borderId="13" xfId="0" applyFont="1" applyFill="1" applyBorder="1" applyAlignment="1"/>
    <xf numFmtId="49" fontId="12" fillId="0" borderId="39" xfId="0" applyNumberFormat="1" applyFont="1" applyFill="1" applyBorder="1" applyAlignment="1" applyProtection="1">
      <alignment wrapText="1"/>
    </xf>
    <xf numFmtId="202" fontId="12" fillId="0" borderId="52" xfId="0" applyNumberFormat="1" applyFont="1" applyFill="1" applyBorder="1" applyAlignment="1" applyProtection="1">
      <alignment wrapText="1"/>
    </xf>
    <xf numFmtId="4" fontId="12" fillId="0" borderId="53" xfId="0" applyNumberFormat="1" applyFont="1" applyFill="1" applyBorder="1" applyAlignment="1" applyProtection="1">
      <alignment wrapText="1"/>
    </xf>
    <xf numFmtId="4" fontId="12" fillId="0" borderId="19" xfId="0" applyNumberFormat="1" applyFont="1" applyFill="1" applyBorder="1" applyAlignment="1" applyProtection="1">
      <alignment wrapText="1"/>
    </xf>
    <xf numFmtId="49" fontId="12" fillId="0" borderId="20" xfId="0" applyNumberFormat="1" applyFont="1" applyFill="1" applyBorder="1" applyAlignment="1" applyProtection="1">
      <alignment wrapText="1"/>
    </xf>
    <xf numFmtId="49" fontId="12" fillId="0" borderId="54" xfId="0" applyNumberFormat="1" applyFont="1" applyFill="1" applyBorder="1" applyAlignment="1" applyProtection="1">
      <alignment horizontal="left" vertical="center"/>
    </xf>
    <xf numFmtId="49" fontId="12" fillId="0" borderId="19" xfId="0" applyNumberFormat="1" applyFont="1" applyFill="1" applyBorder="1" applyAlignment="1" applyProtection="1">
      <alignment vertical="center"/>
    </xf>
    <xf numFmtId="0" fontId="12" fillId="0" borderId="19" xfId="0" applyNumberFormat="1" applyFont="1" applyFill="1" applyBorder="1" applyAlignment="1" applyProtection="1">
      <alignment horizontal="left" vertical="center"/>
    </xf>
    <xf numFmtId="202" fontId="12" fillId="0" borderId="19" xfId="0" applyNumberFormat="1" applyFont="1" applyFill="1" applyBorder="1" applyAlignment="1" applyProtection="1">
      <alignment horizontal="center" vertical="center" wrapText="1"/>
    </xf>
    <xf numFmtId="49" fontId="12" fillId="0" borderId="19" xfId="0" applyNumberFormat="1" applyFont="1" applyFill="1" applyBorder="1" applyAlignment="1" applyProtection="1">
      <alignment horizontal="center" vertical="center" wrapText="1"/>
    </xf>
    <xf numFmtId="49" fontId="12" fillId="0" borderId="20" xfId="0" applyNumberFormat="1" applyFont="1" applyFill="1" applyBorder="1" applyAlignment="1" applyProtection="1">
      <alignment vertical="center" wrapText="1"/>
    </xf>
    <xf numFmtId="0" fontId="12" fillId="0" borderId="13" xfId="0" applyFont="1" applyFill="1" applyBorder="1"/>
    <xf numFmtId="0" fontId="12" fillId="0" borderId="25" xfId="0" applyFont="1" applyFill="1" applyBorder="1"/>
    <xf numFmtId="4" fontId="12" fillId="0" borderId="14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12" fillId="0" borderId="5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" fillId="0" borderId="44" xfId="0" applyNumberFormat="1" applyFont="1" applyFill="1" applyBorder="1" applyAlignment="1" applyProtection="1">
      <alignment horizontal="center" vertical="center" wrapText="1"/>
    </xf>
    <xf numFmtId="0" fontId="1" fillId="0" borderId="46" xfId="0" applyNumberFormat="1" applyFont="1" applyFill="1" applyBorder="1" applyAlignment="1" applyProtection="1">
      <alignment horizontal="center" vertical="center" wrapText="1"/>
    </xf>
    <xf numFmtId="0" fontId="1" fillId="0" borderId="48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25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Alignment="1" applyProtection="1">
      <alignment horizontal="center" vertical="center"/>
    </xf>
    <xf numFmtId="203" fontId="3" fillId="0" borderId="46" xfId="0" applyNumberFormat="1" applyFont="1" applyFill="1" applyBorder="1" applyAlignment="1" applyProtection="1">
      <alignment horizontal="center" vertical="center" wrapText="1"/>
    </xf>
    <xf numFmtId="203" fontId="3" fillId="0" borderId="18" xfId="0" applyNumberFormat="1" applyFont="1" applyFill="1" applyBorder="1" applyAlignment="1" applyProtection="1">
      <alignment horizontal="center" vertical="center" wrapText="1"/>
    </xf>
    <xf numFmtId="0" fontId="3" fillId="0" borderId="44" xfId="0" applyNumberFormat="1" applyFont="1" applyFill="1" applyBorder="1" applyAlignment="1" applyProtection="1">
      <alignment horizontal="center" vertical="center" wrapText="1"/>
    </xf>
    <xf numFmtId="0" fontId="3" fillId="0" borderId="17" xfId="0" applyNumberFormat="1" applyFont="1" applyFill="1" applyBorder="1" applyAlignment="1" applyProtection="1">
      <alignment horizontal="center" vertical="center" wrapText="1"/>
    </xf>
    <xf numFmtId="203" fontId="3" fillId="0" borderId="44" xfId="0" applyNumberFormat="1" applyFont="1" applyFill="1" applyBorder="1" applyAlignment="1" applyProtection="1">
      <alignment horizontal="center" vertical="center" wrapText="1"/>
    </xf>
    <xf numFmtId="203" fontId="3" fillId="0" borderId="17" xfId="0" applyNumberFormat="1" applyFont="1" applyFill="1" applyBorder="1" applyAlignment="1" applyProtection="1">
      <alignment horizontal="center" vertical="center" wrapText="1"/>
    </xf>
    <xf numFmtId="0" fontId="3" fillId="0" borderId="48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 applyProtection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left" vertical="center"/>
    </xf>
    <xf numFmtId="203" fontId="12" fillId="0" borderId="14" xfId="0" applyNumberFormat="1" applyFont="1" applyFill="1" applyBorder="1" applyAlignment="1" applyProtection="1">
      <alignment horizontal="center" vertical="center" wrapText="1"/>
    </xf>
    <xf numFmtId="203" fontId="12" fillId="0" borderId="18" xfId="0" applyNumberFormat="1" applyFont="1" applyFill="1" applyBorder="1" applyAlignment="1" applyProtection="1">
      <alignment horizontal="center" vertical="center" wrapText="1"/>
    </xf>
    <xf numFmtId="204" fontId="12" fillId="0" borderId="0" xfId="0" applyNumberFormat="1" applyFont="1" applyFill="1" applyBorder="1" applyAlignment="1">
      <alignment horizontal="right" vertical="center"/>
    </xf>
    <xf numFmtId="0" fontId="12" fillId="0" borderId="44" xfId="0" applyNumberFormat="1" applyFont="1" applyFill="1" applyBorder="1" applyAlignment="1" applyProtection="1">
      <alignment horizontal="center" vertical="center" wrapText="1"/>
    </xf>
    <xf numFmtId="0" fontId="12" fillId="0" borderId="46" xfId="0" applyNumberFormat="1" applyFont="1" applyFill="1" applyBorder="1" applyAlignment="1" applyProtection="1">
      <alignment horizontal="center" vertical="center" wrapText="1"/>
    </xf>
    <xf numFmtId="203" fontId="12" fillId="0" borderId="13" xfId="0" applyNumberFormat="1" applyFont="1" applyFill="1" applyBorder="1" applyAlignment="1" applyProtection="1">
      <alignment horizontal="center" vertical="center" wrapText="1"/>
    </xf>
    <xf numFmtId="203" fontId="12" fillId="0" borderId="17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25" xfId="0" applyNumberFormat="1" applyFont="1" applyFill="1" applyBorder="1" applyAlignment="1" applyProtection="1">
      <alignment horizontal="center" vertical="center" wrapText="1"/>
    </xf>
    <xf numFmtId="203" fontId="12" fillId="0" borderId="25" xfId="0" applyNumberFormat="1" applyFont="1" applyFill="1" applyBorder="1" applyAlignment="1" applyProtection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46" xfId="0" applyNumberFormat="1" applyFont="1" applyFill="1" applyBorder="1" applyAlignment="1" applyProtection="1">
      <alignment horizontal="center" vertical="center" wrapText="1"/>
    </xf>
    <xf numFmtId="0" fontId="10" fillId="0" borderId="18" xfId="0" applyNumberFormat="1" applyFont="1" applyFill="1" applyBorder="1" applyAlignment="1" applyProtection="1">
      <alignment horizontal="center" vertical="center" wrapText="1"/>
    </xf>
    <xf numFmtId="0" fontId="10" fillId="0" borderId="48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44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198" fontId="2" fillId="0" borderId="14" xfId="335" applyNumberFormat="1" applyFont="1" applyFill="1" applyBorder="1" applyAlignment="1">
      <alignment horizontal="center" vertical="center" wrapText="1"/>
    </xf>
    <xf numFmtId="0" fontId="3" fillId="0" borderId="13" xfId="336" applyFont="1" applyFill="1" applyBorder="1" applyAlignment="1">
      <alignment horizontal="center" vertical="center"/>
    </xf>
    <xf numFmtId="0" fontId="3" fillId="0" borderId="14" xfId="336" applyFont="1" applyFill="1" applyBorder="1" applyAlignment="1">
      <alignment horizontal="center" vertical="center"/>
    </xf>
    <xf numFmtId="0" fontId="3" fillId="0" borderId="18" xfId="336" applyFont="1" applyFill="1" applyBorder="1" applyAlignment="1">
      <alignment horizontal="center" vertical="center"/>
    </xf>
    <xf numFmtId="198" fontId="2" fillId="0" borderId="14" xfId="337" applyNumberFormat="1" applyFont="1" applyFill="1" applyBorder="1" applyAlignment="1">
      <alignment horizontal="center" vertical="center" wrapText="1"/>
    </xf>
    <xf numFmtId="0" fontId="12" fillId="0" borderId="0" xfId="337" applyFont="1" applyFill="1" applyAlignment="1">
      <alignment horizontal="left" vertical="center"/>
    </xf>
    <xf numFmtId="2" fontId="9" fillId="0" borderId="0" xfId="335" applyNumberFormat="1" applyFont="1" applyFill="1" applyBorder="1" applyAlignment="1" applyProtection="1">
      <alignment horizontal="center" vertical="center"/>
    </xf>
    <xf numFmtId="2" fontId="10" fillId="0" borderId="48" xfId="335" applyNumberFormat="1" applyFont="1" applyFill="1" applyBorder="1" applyAlignment="1">
      <alignment horizontal="center" vertical="center" wrapText="1"/>
    </xf>
    <xf numFmtId="2" fontId="10" fillId="0" borderId="16" xfId="335" applyNumberFormat="1" applyFont="1" applyFill="1" applyBorder="1" applyAlignment="1">
      <alignment horizontal="center" vertical="center" wrapText="1"/>
    </xf>
    <xf numFmtId="2" fontId="10" fillId="0" borderId="44" xfId="335" applyNumberFormat="1" applyFont="1" applyFill="1" applyBorder="1" applyAlignment="1">
      <alignment horizontal="center" vertical="center" wrapText="1"/>
    </xf>
    <xf numFmtId="2" fontId="10" fillId="0" borderId="17" xfId="335" applyNumberFormat="1" applyFont="1" applyFill="1" applyBorder="1" applyAlignment="1">
      <alignment horizontal="center" vertical="center" wrapText="1"/>
    </xf>
    <xf numFmtId="0" fontId="2" fillId="0" borderId="0" xfId="336" applyFont="1" applyFill="1" applyBorder="1" applyAlignment="1">
      <alignment horizontal="left" vertical="center" wrapText="1"/>
    </xf>
    <xf numFmtId="0" fontId="2" fillId="0" borderId="0" xfId="336" applyFill="1" applyBorder="1" applyAlignment="1">
      <alignment horizontal="left" vertical="center" wrapText="1"/>
    </xf>
    <xf numFmtId="198" fontId="2" fillId="0" borderId="13" xfId="335" applyNumberFormat="1" applyFont="1" applyFill="1" applyBorder="1" applyAlignment="1">
      <alignment horizontal="center" vertical="center" wrapText="1"/>
    </xf>
    <xf numFmtId="0" fontId="39" fillId="0" borderId="15" xfId="336" applyFont="1" applyFill="1" applyBorder="1" applyAlignment="1">
      <alignment horizontal="center" vertical="center"/>
    </xf>
    <xf numFmtId="0" fontId="39" fillId="0" borderId="13" xfId="336" applyFont="1" applyFill="1" applyBorder="1" applyAlignment="1">
      <alignment horizontal="center" vertical="center"/>
    </xf>
    <xf numFmtId="2" fontId="10" fillId="0" borderId="39" xfId="335" applyNumberFormat="1" applyFont="1" applyFill="1" applyBorder="1" applyAlignment="1">
      <alignment horizontal="center" vertical="center" wrapText="1"/>
    </xf>
    <xf numFmtId="2" fontId="10" fillId="0" borderId="19" xfId="335" applyNumberFormat="1" applyFont="1" applyFill="1" applyBorder="1" applyAlignment="1">
      <alignment horizontal="center" vertical="center" wrapText="1"/>
    </xf>
    <xf numFmtId="2" fontId="2" fillId="0" borderId="13" xfId="337" applyNumberFormat="1" applyFont="1" applyFill="1" applyBorder="1" applyAlignment="1">
      <alignment horizontal="left" vertical="center" wrapText="1"/>
    </xf>
    <xf numFmtId="198" fontId="10" fillId="0" borderId="44" xfId="335" applyNumberFormat="1" applyFont="1" applyFill="1" applyBorder="1" applyAlignment="1">
      <alignment horizontal="center" vertical="center" wrapText="1"/>
    </xf>
    <xf numFmtId="198" fontId="10" fillId="0" borderId="17" xfId="335" applyNumberFormat="1" applyFont="1" applyFill="1" applyBorder="1" applyAlignment="1">
      <alignment horizontal="center" vertical="center" wrapText="1"/>
    </xf>
    <xf numFmtId="198" fontId="10" fillId="0" borderId="46" xfId="335" applyNumberFormat="1" applyFont="1" applyFill="1" applyBorder="1" applyAlignment="1">
      <alignment horizontal="center" vertical="center" wrapText="1"/>
    </xf>
    <xf numFmtId="198" fontId="10" fillId="0" borderId="18" xfId="335" applyNumberFormat="1" applyFont="1" applyFill="1" applyBorder="1" applyAlignment="1">
      <alignment horizontal="center" vertical="center" wrapText="1"/>
    </xf>
    <xf numFmtId="0" fontId="48" fillId="0" borderId="0" xfId="338" applyFont="1" applyFill="1" applyBorder="1" applyAlignment="1">
      <alignment vertical="center" wrapText="1"/>
    </xf>
    <xf numFmtId="0" fontId="48" fillId="0" borderId="0" xfId="338" applyFont="1" applyFill="1" applyBorder="1" applyAlignment="1">
      <alignment vertical="center"/>
    </xf>
    <xf numFmtId="0" fontId="48" fillId="0" borderId="24" xfId="338" applyFont="1" applyBorder="1" applyAlignment="1">
      <alignment vertical="center"/>
    </xf>
    <xf numFmtId="0" fontId="48" fillId="0" borderId="28" xfId="338" applyFont="1" applyBorder="1" applyAlignment="1">
      <alignment vertical="center"/>
    </xf>
    <xf numFmtId="0" fontId="48" fillId="0" borderId="38" xfId="338" applyFont="1" applyBorder="1" applyAlignment="1">
      <alignment vertical="center"/>
    </xf>
    <xf numFmtId="0" fontId="48" fillId="0" borderId="24" xfId="338" applyFont="1" applyBorder="1" applyAlignment="1">
      <alignment horizontal="center" vertical="center"/>
    </xf>
    <xf numFmtId="0" fontId="48" fillId="0" borderId="29" xfId="338" applyFont="1" applyBorder="1" applyAlignment="1">
      <alignment horizontal="center" vertical="center"/>
    </xf>
    <xf numFmtId="0" fontId="48" fillId="0" borderId="28" xfId="338" applyFont="1" applyBorder="1" applyAlignment="1">
      <alignment horizontal="center" vertical="center"/>
    </xf>
    <xf numFmtId="0" fontId="48" fillId="0" borderId="38" xfId="338" applyFont="1" applyBorder="1" applyAlignment="1">
      <alignment horizontal="center" vertical="center"/>
    </xf>
    <xf numFmtId="0" fontId="48" fillId="0" borderId="13" xfId="338" applyFont="1" applyBorder="1" applyAlignment="1">
      <alignment vertical="center" wrapText="1"/>
    </xf>
    <xf numFmtId="0" fontId="48" fillId="0" borderId="13" xfId="338" applyFont="1" applyBorder="1" applyAlignment="1">
      <alignment vertical="center"/>
    </xf>
    <xf numFmtId="0" fontId="48" fillId="0" borderId="14" xfId="338" applyFont="1" applyBorder="1" applyAlignment="1">
      <alignment vertical="center"/>
    </xf>
    <xf numFmtId="0" fontId="48" fillId="0" borderId="17" xfId="338" applyFont="1" applyBorder="1" applyAlignment="1">
      <alignment vertical="center" wrapText="1"/>
    </xf>
    <xf numFmtId="0" fontId="48" fillId="0" borderId="17" xfId="338" applyFont="1" applyBorder="1" applyAlignment="1">
      <alignment vertical="center"/>
    </xf>
    <xf numFmtId="0" fontId="48" fillId="0" borderId="18" xfId="338" applyFont="1" applyBorder="1" applyAlignment="1">
      <alignment vertical="center"/>
    </xf>
    <xf numFmtId="0" fontId="48" fillId="0" borderId="24" xfId="338" applyFont="1" applyBorder="1" applyAlignment="1">
      <alignment vertical="center" wrapText="1"/>
    </xf>
    <xf numFmtId="0" fontId="48" fillId="0" borderId="28" xfId="338" applyFont="1" applyBorder="1" applyAlignment="1">
      <alignment vertical="center" wrapText="1"/>
    </xf>
    <xf numFmtId="0" fontId="48" fillId="0" borderId="38" xfId="338" applyFont="1" applyBorder="1" applyAlignment="1">
      <alignment vertical="center" wrapText="1"/>
    </xf>
    <xf numFmtId="0" fontId="47" fillId="0" borderId="0" xfId="338" applyFont="1" applyAlignment="1">
      <alignment horizontal="center" vertical="center"/>
    </xf>
    <xf numFmtId="0" fontId="48" fillId="0" borderId="48" xfId="338" applyFont="1" applyBorder="1" applyAlignment="1">
      <alignment horizontal="center" vertical="center"/>
    </xf>
    <xf numFmtId="0" fontId="48" fillId="0" borderId="15" xfId="338" applyFont="1" applyBorder="1" applyAlignment="1">
      <alignment horizontal="center" vertical="center"/>
    </xf>
    <xf numFmtId="0" fontId="48" fillId="0" borderId="44" xfId="338" applyFont="1" applyBorder="1" applyAlignment="1">
      <alignment horizontal="center" vertical="center"/>
    </xf>
    <xf numFmtId="0" fontId="48" fillId="0" borderId="0" xfId="338" applyFont="1" applyBorder="1" applyAlignment="1">
      <alignment horizontal="left" vertical="center"/>
    </xf>
    <xf numFmtId="0" fontId="48" fillId="0" borderId="0" xfId="338" applyFont="1" applyAlignment="1">
      <alignment horizontal="center" vertical="center"/>
    </xf>
    <xf numFmtId="0" fontId="48" fillId="0" borderId="0" xfId="338" applyFont="1" applyBorder="1" applyAlignment="1">
      <alignment horizontal="right" vertical="center"/>
    </xf>
    <xf numFmtId="0" fontId="48" fillId="0" borderId="0" xfId="338" applyFont="1" applyBorder="1" applyAlignment="1">
      <alignment vertical="center"/>
    </xf>
    <xf numFmtId="0" fontId="48" fillId="0" borderId="26" xfId="338" applyFont="1" applyBorder="1" applyAlignment="1">
      <alignment horizontal="center" vertical="center" wrapText="1"/>
    </xf>
    <xf numFmtId="0" fontId="48" fillId="0" borderId="20" xfId="338" applyFont="1" applyBorder="1" applyAlignment="1">
      <alignment horizontal="center" vertical="center"/>
    </xf>
    <xf numFmtId="0" fontId="48" fillId="0" borderId="47" xfId="338" applyFont="1" applyBorder="1" applyAlignment="1">
      <alignment horizontal="center" vertical="center"/>
    </xf>
    <xf numFmtId="0" fontId="48" fillId="0" borderId="49" xfId="338" applyFont="1" applyBorder="1" applyAlignment="1">
      <alignment horizontal="center" vertical="center"/>
    </xf>
    <xf numFmtId="0" fontId="48" fillId="0" borderId="39" xfId="338" applyFont="1" applyBorder="1" applyAlignment="1">
      <alignment horizontal="center" vertical="center"/>
    </xf>
    <xf numFmtId="0" fontId="48" fillId="0" borderId="29" xfId="338" applyFont="1" applyBorder="1" applyAlignment="1">
      <alignment vertical="center"/>
    </xf>
    <xf numFmtId="0" fontId="0" fillId="0" borderId="50" xfId="0" applyFill="1" applyBorder="1" applyAlignment="1">
      <alignment horizontal="left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49" fontId="15" fillId="0" borderId="0" xfId="0" applyNumberFormat="1" applyFont="1" applyFill="1" applyAlignment="1" applyProtection="1">
      <alignment horizontal="center" vertical="center" wrapText="1"/>
    </xf>
    <xf numFmtId="4" fontId="50" fillId="0" borderId="13" xfId="0" applyNumberFormat="1" applyFont="1" applyFill="1" applyBorder="1" applyAlignment="1" applyProtection="1">
      <alignment horizontal="center" vertical="center" wrapText="1"/>
    </xf>
  </cellXfs>
  <cellStyles count="480">
    <cellStyle name="20% - 强调文字颜色 1" xfId="1" builtinId="30" customBuiltin="1"/>
    <cellStyle name="20% - 强调文字颜色 1 2" xfId="2"/>
    <cellStyle name="20% - 强调文字颜色 1 3" xfId="3"/>
    <cellStyle name="20% - 强调文字颜色 2" xfId="4" builtinId="34" customBuiltin="1"/>
    <cellStyle name="20% - 强调文字颜色 2 2" xfId="5"/>
    <cellStyle name="20% - 强调文字颜色 2 3" xfId="6"/>
    <cellStyle name="20% - 强调文字颜色 3" xfId="7" builtinId="38" customBuiltin="1"/>
    <cellStyle name="20% - 强调文字颜色 3 2" xfId="8"/>
    <cellStyle name="20% - 强调文字颜色 3 3" xfId="9"/>
    <cellStyle name="20% - 强调文字颜色 4" xfId="10" builtinId="42" customBuiltin="1"/>
    <cellStyle name="20% - 强调文字颜色 4 2" xfId="11"/>
    <cellStyle name="20% - 强调文字颜色 4 3" xfId="12"/>
    <cellStyle name="20% - 强调文字颜色 5" xfId="13" builtinId="46" customBuiltin="1"/>
    <cellStyle name="20% - 强调文字颜色 5 2" xfId="14"/>
    <cellStyle name="20% - 强调文字颜色 5 3" xfId="15"/>
    <cellStyle name="20% - 强调文字颜色 6" xfId="16" builtinId="50" customBuiltin="1"/>
    <cellStyle name="20% - 强调文字颜色 6 2" xfId="17"/>
    <cellStyle name="20% - 强调文字颜色 6 3" xfId="18"/>
    <cellStyle name="40% - 强调文字颜色 1" xfId="19" builtinId="31" customBuiltin="1"/>
    <cellStyle name="40% - 强调文字颜色 1 2" xfId="20"/>
    <cellStyle name="40% - 强调文字颜色 1 3" xfId="21"/>
    <cellStyle name="40% - 强调文字颜色 2" xfId="22" builtinId="35" customBuiltin="1"/>
    <cellStyle name="40% - 强调文字颜色 2 2" xfId="23"/>
    <cellStyle name="40% - 强调文字颜色 2 3" xfId="24"/>
    <cellStyle name="40% - 强调文字颜色 3" xfId="25" builtinId="39" customBuiltin="1"/>
    <cellStyle name="40% - 强调文字颜色 3 2" xfId="26"/>
    <cellStyle name="40% - 强调文字颜色 3 3" xfId="27"/>
    <cellStyle name="40% - 强调文字颜色 4" xfId="28" builtinId="43" customBuiltin="1"/>
    <cellStyle name="40% - 强调文字颜色 4 2" xfId="29"/>
    <cellStyle name="40% - 强调文字颜色 4 3" xfId="30"/>
    <cellStyle name="40% - 强调文字颜色 5" xfId="31" builtinId="47" customBuiltin="1"/>
    <cellStyle name="40% - 强调文字颜色 5 2" xfId="32"/>
    <cellStyle name="40% - 强调文字颜色 5 3" xfId="33"/>
    <cellStyle name="40% - 强调文字颜色 6" xfId="34" builtinId="51" customBuiltin="1"/>
    <cellStyle name="40% - 强调文字颜色 6 2" xfId="35"/>
    <cellStyle name="40% - 强调文字颜色 6 3" xfId="36"/>
    <cellStyle name="60% - 强调文字颜色 1" xfId="37" builtinId="32" customBuiltin="1"/>
    <cellStyle name="60% - 强调文字颜色 1 2" xfId="38"/>
    <cellStyle name="60% - 强调文字颜色 1 3" xfId="39"/>
    <cellStyle name="60% - 强调文字颜色 2" xfId="40" builtinId="36" customBuiltin="1"/>
    <cellStyle name="60% - 强调文字颜色 2 2" xfId="41"/>
    <cellStyle name="60% - 强调文字颜色 2 3" xfId="42"/>
    <cellStyle name="60% - 强调文字颜色 3" xfId="43" builtinId="40" customBuiltin="1"/>
    <cellStyle name="60% - 强调文字颜色 3 2" xfId="44"/>
    <cellStyle name="60% - 强调文字颜色 3 3" xfId="45"/>
    <cellStyle name="60% - 强调文字颜色 4" xfId="46" builtinId="44" customBuiltin="1"/>
    <cellStyle name="60% - 强调文字颜色 4 2" xfId="47"/>
    <cellStyle name="60% - 强调文字颜色 4 3" xfId="48"/>
    <cellStyle name="60% - 强调文字颜色 5" xfId="49" builtinId="48" customBuiltin="1"/>
    <cellStyle name="60% - 强调文字颜色 5 2" xfId="50"/>
    <cellStyle name="60% - 强调文字颜色 5 3" xfId="51"/>
    <cellStyle name="60% - 强调文字颜色 6" xfId="52" builtinId="52" customBuiltin="1"/>
    <cellStyle name="60% - 强调文字颜色 6 2" xfId="53"/>
    <cellStyle name="60% - 强调文字颜色 6 3" xfId="54"/>
    <cellStyle name="标题" xfId="55" builtinId="15" customBuiltin="1"/>
    <cellStyle name="标题 1" xfId="56" builtinId="16" customBuiltin="1"/>
    <cellStyle name="标题 1 2" xfId="57"/>
    <cellStyle name="标题 1 3" xfId="58"/>
    <cellStyle name="标题 2" xfId="59" builtinId="17" customBuiltin="1"/>
    <cellStyle name="标题 2 2" xfId="60"/>
    <cellStyle name="标题 2 3" xfId="61"/>
    <cellStyle name="标题 3" xfId="62" builtinId="18" customBuiltin="1"/>
    <cellStyle name="标题 3 2" xfId="63"/>
    <cellStyle name="标题 3 3" xfId="64"/>
    <cellStyle name="标题 4" xfId="65" builtinId="19" customBuiltin="1"/>
    <cellStyle name="标题 4 2" xfId="66"/>
    <cellStyle name="标题 4 3" xfId="67"/>
    <cellStyle name="标题 5" xfId="68"/>
    <cellStyle name="标题 6" xfId="69"/>
    <cellStyle name="差" xfId="70" builtinId="27" customBuiltin="1"/>
    <cellStyle name="差 2" xfId="71"/>
    <cellStyle name="差 3" xfId="72"/>
    <cellStyle name="差_（1.7）2015年乡镇卫生院预算" xfId="73"/>
    <cellStyle name="差_（12.6）2014年乡镇卫生院预算" xfId="74"/>
    <cellStyle name="差_（1月25日）2013年乡镇卫生院收支测算" xfId="75"/>
    <cellStyle name="差_（1月30日）2013年乡镇卫生院收支测算" xfId="76"/>
    <cellStyle name="差_（3月5日）2013年卫生院部门预算（上机数、下达单位）" xfId="77"/>
    <cellStyle name="差_（3月5日）2013年乡镇卫生院收支测算" xfId="78"/>
    <cellStyle name="差_（4月27日）2013年乡镇卫生院收支测算" xfId="79"/>
    <cellStyle name="差_（4月27日）2013年乡镇卫生院收支测算(修改表)" xfId="80"/>
    <cellStyle name="差_（卫生）2014年乡镇卫生院预算" xfId="81"/>
    <cellStyle name="差_(卫生局)2015年乡镇卫生院预算" xfId="82"/>
    <cellStyle name="差_2013年乡镇卫生院收支测算" xfId="83"/>
    <cellStyle name="差_2017年公路局项目申报表" xfId="84"/>
    <cellStyle name="差_2017年公路局项目申报表 10" xfId="85"/>
    <cellStyle name="差_2017年公路局项目申报表 11" xfId="86"/>
    <cellStyle name="差_2017年公路局项目申报表 12" xfId="87"/>
    <cellStyle name="差_2017年公路局项目申报表 13" xfId="88"/>
    <cellStyle name="差_2017年公路局项目申报表 14" xfId="89"/>
    <cellStyle name="差_2017年公路局项目申报表 15" xfId="90"/>
    <cellStyle name="差_2017年公路局项目申报表 2" xfId="91"/>
    <cellStyle name="差_2017年公路局项目申报表 2 2" xfId="92"/>
    <cellStyle name="差_2017年公路局项目申报表 3" xfId="93"/>
    <cellStyle name="差_2017年公路局项目申报表 4" xfId="94"/>
    <cellStyle name="差_2017年公路局项目申报表 5" xfId="95"/>
    <cellStyle name="差_2017年公路局项目申报表 6" xfId="96"/>
    <cellStyle name="差_2017年公路局项目申报表 7" xfId="97"/>
    <cellStyle name="差_2017年公路局项目申报表 8" xfId="98"/>
    <cellStyle name="差_2017年公路局项目申报表 9" xfId="99"/>
    <cellStyle name="差_2018年行政政法口单位专项资金申报表" xfId="100"/>
    <cellStyle name="差_BT细化表" xfId="101"/>
    <cellStyle name="差_BT细化表 10" xfId="102"/>
    <cellStyle name="差_BT细化表 11" xfId="103"/>
    <cellStyle name="差_BT细化表 12" xfId="104"/>
    <cellStyle name="差_BT细化表 13" xfId="105"/>
    <cellStyle name="差_BT细化表 14" xfId="106"/>
    <cellStyle name="差_BT细化表 15" xfId="107"/>
    <cellStyle name="差_BT细化表 2" xfId="108"/>
    <cellStyle name="差_BT细化表 2 2" xfId="109"/>
    <cellStyle name="差_BT细化表 3" xfId="110"/>
    <cellStyle name="差_BT细化表 4" xfId="111"/>
    <cellStyle name="差_BT细化表 5" xfId="112"/>
    <cellStyle name="差_BT细化表 6" xfId="113"/>
    <cellStyle name="差_BT细化表 7" xfId="114"/>
    <cellStyle name="差_BT细化表 8" xfId="115"/>
    <cellStyle name="差_BT细化表 9" xfId="116"/>
    <cellStyle name="差_城建资金细化表" xfId="117"/>
    <cellStyle name="差_城建资金细化表 10" xfId="118"/>
    <cellStyle name="差_城建资金细化表 11" xfId="119"/>
    <cellStyle name="差_城建资金细化表 12" xfId="120"/>
    <cellStyle name="差_城建资金细化表 13" xfId="121"/>
    <cellStyle name="差_城建资金细化表 14" xfId="122"/>
    <cellStyle name="差_城建资金细化表 15" xfId="123"/>
    <cellStyle name="差_城建资金细化表 2" xfId="124"/>
    <cellStyle name="差_城建资金细化表 2 2" xfId="125"/>
    <cellStyle name="差_城建资金细化表 3" xfId="126"/>
    <cellStyle name="差_城建资金细化表 4" xfId="127"/>
    <cellStyle name="差_城建资金细化表 5" xfId="128"/>
    <cellStyle name="差_城建资金细化表 6" xfId="129"/>
    <cellStyle name="差_城建资金细化表 7" xfId="130"/>
    <cellStyle name="差_城建资金细化表 8" xfId="131"/>
    <cellStyle name="差_城建资金细化表 9" xfId="132"/>
    <cellStyle name="差_汇总表" xfId="133"/>
    <cellStyle name="差_汇总表 10" xfId="134"/>
    <cellStyle name="差_汇总表 11" xfId="135"/>
    <cellStyle name="差_汇总表 12" xfId="136"/>
    <cellStyle name="差_汇总表 13" xfId="137"/>
    <cellStyle name="差_汇总表 2" xfId="138"/>
    <cellStyle name="差_汇总表 2 2" xfId="139"/>
    <cellStyle name="差_汇总表 3" xfId="140"/>
    <cellStyle name="差_汇总表 4" xfId="141"/>
    <cellStyle name="差_汇总表 5" xfId="142"/>
    <cellStyle name="差_汇总表 6" xfId="143"/>
    <cellStyle name="差_汇总表 7" xfId="144"/>
    <cellStyle name="差_汇总表 8" xfId="145"/>
    <cellStyle name="差_汇总表 9" xfId="146"/>
    <cellStyle name="差_汇总表_1" xfId="147"/>
    <cellStyle name="差_区级专项汇总表（1.9）" xfId="148"/>
    <cellStyle name="差_区级专项汇总表（1.9） 2" xfId="149"/>
    <cellStyle name="差_区级专项汇总表（1.9） 3" xfId="150"/>
    <cellStyle name="差_区级专项汇总表（1.9） 4" xfId="151"/>
    <cellStyle name="差_区级专项汇总表（1.9） 5" xfId="152"/>
    <cellStyle name="差_区级专项汇总表（2.5）" xfId="153"/>
    <cellStyle name="差_区级专项汇总表（2.5） 2" xfId="154"/>
    <cellStyle name="差_区级专项汇总表（2.5） 3" xfId="155"/>
    <cellStyle name="差_区级专项汇总表（2.5） 4" xfId="156"/>
    <cellStyle name="差_区级专项汇总表（2.5） 5" xfId="157"/>
    <cellStyle name="差_区级专项汇总表（2.6）" xfId="158"/>
    <cellStyle name="差_确定项目后汇总表 (2)" xfId="159"/>
    <cellStyle name="差_确定项目后汇总表 (2) 2" xfId="160"/>
    <cellStyle name="差_卫生局2013年预算表（汇总）" xfId="161"/>
    <cellStyle name="常规" xfId="0" builtinId="0"/>
    <cellStyle name="常规 10" xfId="162"/>
    <cellStyle name="常规 11" xfId="163"/>
    <cellStyle name="常规 12" xfId="164"/>
    <cellStyle name="常规 13" xfId="165"/>
    <cellStyle name="常规 14" xfId="166"/>
    <cellStyle name="常规 15" xfId="167"/>
    <cellStyle name="常规 16" xfId="168"/>
    <cellStyle name="常规 17" xfId="169"/>
    <cellStyle name="常规 18" xfId="170"/>
    <cellStyle name="常规 19" xfId="171"/>
    <cellStyle name="常规 2" xfId="172"/>
    <cellStyle name="常规 2 10" xfId="173"/>
    <cellStyle name="常规 2 11" xfId="174"/>
    <cellStyle name="常规 2 12" xfId="175"/>
    <cellStyle name="常规 2 13" xfId="176"/>
    <cellStyle name="常规 2 14" xfId="177"/>
    <cellStyle name="常规 2 15" xfId="178"/>
    <cellStyle name="常规 2 16" xfId="179"/>
    <cellStyle name="常规 2 2" xfId="180"/>
    <cellStyle name="常规 2 2 2" xfId="181"/>
    <cellStyle name="常规 2 2_（2）2017年区级专项安排表" xfId="182"/>
    <cellStyle name="常规 2 3" xfId="183"/>
    <cellStyle name="常规 2 4" xfId="184"/>
    <cellStyle name="常规 2 5" xfId="185"/>
    <cellStyle name="常规 2 6" xfId="186"/>
    <cellStyle name="常规 2 7" xfId="187"/>
    <cellStyle name="常规 2 8" xfId="188"/>
    <cellStyle name="常规 2 9" xfId="189"/>
    <cellStyle name="常规 2_（1月25日）2013年乡镇卫生院收支测算" xfId="190"/>
    <cellStyle name="常规 20" xfId="191"/>
    <cellStyle name="常规 3" xfId="192"/>
    <cellStyle name="常规 3 10" xfId="193"/>
    <cellStyle name="常规 3 11" xfId="194"/>
    <cellStyle name="常规 3 12" xfId="195"/>
    <cellStyle name="常规 3 13" xfId="196"/>
    <cellStyle name="常规 3 14" xfId="197"/>
    <cellStyle name="常规 3 15" xfId="198"/>
    <cellStyle name="常规 3 16" xfId="199"/>
    <cellStyle name="常规 3 17" xfId="200"/>
    <cellStyle name="常规 3 18" xfId="201"/>
    <cellStyle name="常规 3 2" xfId="202"/>
    <cellStyle name="常规 3 2 10" xfId="203"/>
    <cellStyle name="常规 3 2 11" xfId="204"/>
    <cellStyle name="常规 3 2 12" xfId="205"/>
    <cellStyle name="常规 3 2 13" xfId="206"/>
    <cellStyle name="常规 3 2 14" xfId="207"/>
    <cellStyle name="常规 3 2 2" xfId="208"/>
    <cellStyle name="常规 3 2 2 2" xfId="209"/>
    <cellStyle name="常规 3 2 3" xfId="210"/>
    <cellStyle name="常规 3 2 4" xfId="211"/>
    <cellStyle name="常规 3 2 5" xfId="212"/>
    <cellStyle name="常规 3 2 6" xfId="213"/>
    <cellStyle name="常规 3 2 7" xfId="214"/>
    <cellStyle name="常规 3 2 8" xfId="215"/>
    <cellStyle name="常规 3 2 9" xfId="216"/>
    <cellStyle name="常规 3 3" xfId="217"/>
    <cellStyle name="常规 3 3 10" xfId="218"/>
    <cellStyle name="常规 3 3 11" xfId="219"/>
    <cellStyle name="常规 3 3 12" xfId="220"/>
    <cellStyle name="常规 3 3 13" xfId="221"/>
    <cellStyle name="常规 3 3 14" xfId="222"/>
    <cellStyle name="常规 3 3 2" xfId="223"/>
    <cellStyle name="常规 3 3 2 2" xfId="224"/>
    <cellStyle name="常规 3 3 3" xfId="225"/>
    <cellStyle name="常规 3 3 4" xfId="226"/>
    <cellStyle name="常规 3 3 5" xfId="227"/>
    <cellStyle name="常规 3 3 6" xfId="228"/>
    <cellStyle name="常规 3 3 7" xfId="229"/>
    <cellStyle name="常规 3 3 8" xfId="230"/>
    <cellStyle name="常规 3 3 9" xfId="231"/>
    <cellStyle name="常规 3 4" xfId="232"/>
    <cellStyle name="常规 3 4 10" xfId="233"/>
    <cellStyle name="常规 3 4 11" xfId="234"/>
    <cellStyle name="常规 3 4 12" xfId="235"/>
    <cellStyle name="常规 3 4 13" xfId="236"/>
    <cellStyle name="常规 3 4 14" xfId="237"/>
    <cellStyle name="常规 3 4 2" xfId="238"/>
    <cellStyle name="常规 3 4 2 2" xfId="239"/>
    <cellStyle name="常规 3 4 3" xfId="240"/>
    <cellStyle name="常规 3 4 4" xfId="241"/>
    <cellStyle name="常规 3 4 5" xfId="242"/>
    <cellStyle name="常规 3 4 6" xfId="243"/>
    <cellStyle name="常规 3 4 7" xfId="244"/>
    <cellStyle name="常规 3 4 8" xfId="245"/>
    <cellStyle name="常规 3 4 9" xfId="246"/>
    <cellStyle name="常规 3 5" xfId="247"/>
    <cellStyle name="常规 3 5 2" xfId="248"/>
    <cellStyle name="常规 3 6" xfId="249"/>
    <cellStyle name="常规 3 7" xfId="250"/>
    <cellStyle name="常规 3 8" xfId="251"/>
    <cellStyle name="常规 3 9" xfId="252"/>
    <cellStyle name="常规 3_（2）2017年区级专项安排表" xfId="253"/>
    <cellStyle name="常规 4" xfId="254"/>
    <cellStyle name="常规 4 10" xfId="255"/>
    <cellStyle name="常规 4 11" xfId="256"/>
    <cellStyle name="常规 4 12" xfId="257"/>
    <cellStyle name="常规 4 13" xfId="258"/>
    <cellStyle name="常规 4 14" xfId="259"/>
    <cellStyle name="常规 4 15" xfId="260"/>
    <cellStyle name="常规 4 16" xfId="261"/>
    <cellStyle name="常规 4 2" xfId="262"/>
    <cellStyle name="常规 4 2 10" xfId="263"/>
    <cellStyle name="常规 4 2 11" xfId="264"/>
    <cellStyle name="常规 4 2 12" xfId="265"/>
    <cellStyle name="常规 4 2 13" xfId="266"/>
    <cellStyle name="常规 4 2 2" xfId="267"/>
    <cellStyle name="常规 4 2 2 2" xfId="268"/>
    <cellStyle name="常规 4 2 3" xfId="269"/>
    <cellStyle name="常规 4 2 4" xfId="270"/>
    <cellStyle name="常规 4 2 5" xfId="271"/>
    <cellStyle name="常规 4 2 6" xfId="272"/>
    <cellStyle name="常规 4 2 7" xfId="273"/>
    <cellStyle name="常规 4 2 8" xfId="274"/>
    <cellStyle name="常规 4 2 9" xfId="275"/>
    <cellStyle name="常规 4 3" xfId="276"/>
    <cellStyle name="常规 4 3 10" xfId="277"/>
    <cellStyle name="常规 4 3 11" xfId="278"/>
    <cellStyle name="常规 4 3 12" xfId="279"/>
    <cellStyle name="常规 4 3 13" xfId="280"/>
    <cellStyle name="常规 4 3 14" xfId="281"/>
    <cellStyle name="常规 4 3 2" xfId="282"/>
    <cellStyle name="常规 4 3 2 2" xfId="283"/>
    <cellStyle name="常规 4 3 3" xfId="284"/>
    <cellStyle name="常规 4 3 4" xfId="285"/>
    <cellStyle name="常规 4 3 5" xfId="286"/>
    <cellStyle name="常规 4 3 6" xfId="287"/>
    <cellStyle name="常规 4 3 7" xfId="288"/>
    <cellStyle name="常规 4 3 8" xfId="289"/>
    <cellStyle name="常规 4 3 9" xfId="290"/>
    <cellStyle name="常规 4 4" xfId="291"/>
    <cellStyle name="常规 4 4 2" xfId="292"/>
    <cellStyle name="常规 4 5" xfId="293"/>
    <cellStyle name="常规 4 6" xfId="294"/>
    <cellStyle name="常规 4 7" xfId="295"/>
    <cellStyle name="常规 4 8" xfId="296"/>
    <cellStyle name="常规 4 9" xfId="297"/>
    <cellStyle name="常规 4_（2）2017年区级专项安排表" xfId="298"/>
    <cellStyle name="常规 5" xfId="299"/>
    <cellStyle name="常规 5 10" xfId="300"/>
    <cellStyle name="常规 5 11" xfId="301"/>
    <cellStyle name="常规 5 12" xfId="302"/>
    <cellStyle name="常规 5 13" xfId="303"/>
    <cellStyle name="常规 5 2" xfId="304"/>
    <cellStyle name="常规 5 2 2" xfId="305"/>
    <cellStyle name="常规 5 3" xfId="306"/>
    <cellStyle name="常规 5 4" xfId="307"/>
    <cellStyle name="常规 5 5" xfId="308"/>
    <cellStyle name="常规 5 6" xfId="309"/>
    <cellStyle name="常规 5 7" xfId="310"/>
    <cellStyle name="常规 5 8" xfId="311"/>
    <cellStyle name="常规 5 9" xfId="312"/>
    <cellStyle name="常规 6" xfId="313"/>
    <cellStyle name="常规 6 10" xfId="314"/>
    <cellStyle name="常规 6 11" xfId="315"/>
    <cellStyle name="常规 6 12" xfId="316"/>
    <cellStyle name="常规 6 13" xfId="317"/>
    <cellStyle name="常规 6 14" xfId="318"/>
    <cellStyle name="常规 6 2" xfId="319"/>
    <cellStyle name="常规 6 2 2" xfId="320"/>
    <cellStyle name="常规 6 3" xfId="321"/>
    <cellStyle name="常规 6 4" xfId="322"/>
    <cellStyle name="常规 6 5" xfId="323"/>
    <cellStyle name="常规 6 6" xfId="324"/>
    <cellStyle name="常规 6 7" xfId="325"/>
    <cellStyle name="常规 6 8" xfId="326"/>
    <cellStyle name="常规 6 9" xfId="327"/>
    <cellStyle name="常规 7" xfId="328"/>
    <cellStyle name="常规 7 2" xfId="329"/>
    <cellStyle name="常规 8" xfId="330"/>
    <cellStyle name="常规 9" xfId="331"/>
    <cellStyle name="常规_2015年公路局部门预算单位项目申报表汇总表(核）" xfId="332"/>
    <cellStyle name="常规_2016年部门预算单位项目申报表（环保）" xfId="333"/>
    <cellStyle name="常规_2017年公路局项目申报表" xfId="334"/>
    <cellStyle name="常规_Sheet1" xfId="335"/>
    <cellStyle name="常规_附件11：鼎城区2017年预算绩效目标申报计划表" xfId="336"/>
    <cellStyle name="常规_附件2-14：表格" xfId="337"/>
    <cellStyle name="常规_附件8：鼎城区财政专项资金公开表（股室填报）" xfId="338"/>
    <cellStyle name="好" xfId="339" builtinId="26" customBuiltin="1"/>
    <cellStyle name="好 2" xfId="340"/>
    <cellStyle name="好 3" xfId="341"/>
    <cellStyle name="好_（1.7）2015年乡镇卫生院预算" xfId="342"/>
    <cellStyle name="好_（12.6）2014年乡镇卫生院预算" xfId="343"/>
    <cellStyle name="好_（1月25日）2013年乡镇卫生院收支测算" xfId="344"/>
    <cellStyle name="好_（1月30日）2013年乡镇卫生院收支测算" xfId="345"/>
    <cellStyle name="好_（3月5日）2013年卫生院部门预算（上机数、下达单位）" xfId="346"/>
    <cellStyle name="好_（3月5日）2013年乡镇卫生院收支测算" xfId="347"/>
    <cellStyle name="好_（4月27日）2013年乡镇卫生院收支测算" xfId="348"/>
    <cellStyle name="好_（4月27日）2013年乡镇卫生院收支测算(修改表)" xfId="349"/>
    <cellStyle name="好_（卫生）2014年乡镇卫生院预算" xfId="350"/>
    <cellStyle name="好_(卫生局)2015年乡镇卫生院预算" xfId="351"/>
    <cellStyle name="好_2013年乡镇卫生院收支测算" xfId="352"/>
    <cellStyle name="好_2017年公路局项目申报表" xfId="353"/>
    <cellStyle name="好_2017年公路局项目申报表 10" xfId="354"/>
    <cellStyle name="好_2017年公路局项目申报表 11" xfId="355"/>
    <cellStyle name="好_2017年公路局项目申报表 12" xfId="356"/>
    <cellStyle name="好_2017年公路局项目申报表 13" xfId="357"/>
    <cellStyle name="好_2017年公路局项目申报表 14" xfId="358"/>
    <cellStyle name="好_2017年公路局项目申报表 15" xfId="359"/>
    <cellStyle name="好_2017年公路局项目申报表 2" xfId="360"/>
    <cellStyle name="好_2017年公路局项目申报表 2 2" xfId="361"/>
    <cellStyle name="好_2017年公路局项目申报表 3" xfId="362"/>
    <cellStyle name="好_2017年公路局项目申报表 4" xfId="363"/>
    <cellStyle name="好_2017年公路局项目申报表 5" xfId="364"/>
    <cellStyle name="好_2017年公路局项目申报表 6" xfId="365"/>
    <cellStyle name="好_2017年公路局项目申报表 7" xfId="366"/>
    <cellStyle name="好_2017年公路局项目申报表 8" xfId="367"/>
    <cellStyle name="好_2017年公路局项目申报表 9" xfId="368"/>
    <cellStyle name="好_2018年行政政法口单位专项资金申报表" xfId="369"/>
    <cellStyle name="好_BT细化表" xfId="370"/>
    <cellStyle name="好_BT细化表 10" xfId="371"/>
    <cellStyle name="好_BT细化表 11" xfId="372"/>
    <cellStyle name="好_BT细化表 12" xfId="373"/>
    <cellStyle name="好_BT细化表 13" xfId="374"/>
    <cellStyle name="好_BT细化表 14" xfId="375"/>
    <cellStyle name="好_BT细化表 15" xfId="376"/>
    <cellStyle name="好_BT细化表 2" xfId="377"/>
    <cellStyle name="好_BT细化表 2 2" xfId="378"/>
    <cellStyle name="好_BT细化表 3" xfId="379"/>
    <cellStyle name="好_BT细化表 4" xfId="380"/>
    <cellStyle name="好_BT细化表 5" xfId="381"/>
    <cellStyle name="好_BT细化表 6" xfId="382"/>
    <cellStyle name="好_BT细化表 7" xfId="383"/>
    <cellStyle name="好_BT细化表 8" xfId="384"/>
    <cellStyle name="好_BT细化表 9" xfId="385"/>
    <cellStyle name="好_城建资金细化表" xfId="386"/>
    <cellStyle name="好_城建资金细化表 10" xfId="387"/>
    <cellStyle name="好_城建资金细化表 11" xfId="388"/>
    <cellStyle name="好_城建资金细化表 12" xfId="389"/>
    <cellStyle name="好_城建资金细化表 13" xfId="390"/>
    <cellStyle name="好_城建资金细化表 14" xfId="391"/>
    <cellStyle name="好_城建资金细化表 15" xfId="392"/>
    <cellStyle name="好_城建资金细化表 2" xfId="393"/>
    <cellStyle name="好_城建资金细化表 2 2" xfId="394"/>
    <cellStyle name="好_城建资金细化表 3" xfId="395"/>
    <cellStyle name="好_城建资金细化表 4" xfId="396"/>
    <cellStyle name="好_城建资金细化表 5" xfId="397"/>
    <cellStyle name="好_城建资金细化表 6" xfId="398"/>
    <cellStyle name="好_城建资金细化表 7" xfId="399"/>
    <cellStyle name="好_城建资金细化表 8" xfId="400"/>
    <cellStyle name="好_城建资金细化表 9" xfId="401"/>
    <cellStyle name="好_汇总表" xfId="402"/>
    <cellStyle name="好_汇总表 10" xfId="403"/>
    <cellStyle name="好_汇总表 11" xfId="404"/>
    <cellStyle name="好_汇总表 12" xfId="405"/>
    <cellStyle name="好_汇总表 13" xfId="406"/>
    <cellStyle name="好_汇总表 14" xfId="407"/>
    <cellStyle name="好_汇总表 2" xfId="408"/>
    <cellStyle name="好_汇总表 2 2" xfId="409"/>
    <cellStyle name="好_汇总表 3" xfId="410"/>
    <cellStyle name="好_汇总表 4" xfId="411"/>
    <cellStyle name="好_汇总表 5" xfId="412"/>
    <cellStyle name="好_汇总表 6" xfId="413"/>
    <cellStyle name="好_汇总表 7" xfId="414"/>
    <cellStyle name="好_汇总表 8" xfId="415"/>
    <cellStyle name="好_汇总表 9" xfId="416"/>
    <cellStyle name="好_汇总表_1" xfId="417"/>
    <cellStyle name="好_区级专项汇总表（1.9）" xfId="418"/>
    <cellStyle name="好_区级专项汇总表（1.9） 2" xfId="419"/>
    <cellStyle name="好_区级专项汇总表（1.9） 3" xfId="420"/>
    <cellStyle name="好_区级专项汇总表（1.9） 4" xfId="421"/>
    <cellStyle name="好_区级专项汇总表（1.9） 5" xfId="422"/>
    <cellStyle name="好_区级专项汇总表（2.5）" xfId="423"/>
    <cellStyle name="好_区级专项汇总表（2.5） 2" xfId="424"/>
    <cellStyle name="好_区级专项汇总表（2.5） 3" xfId="425"/>
    <cellStyle name="好_区级专项汇总表（2.5） 4" xfId="426"/>
    <cellStyle name="好_区级专项汇总表（2.5） 5" xfId="427"/>
    <cellStyle name="好_区级专项汇总表（2.6）" xfId="428"/>
    <cellStyle name="好_确定项目后汇总表 (2)" xfId="429"/>
    <cellStyle name="好_确定项目后汇总表 (2) 2" xfId="430"/>
    <cellStyle name="好_卫生局2013年预算表（汇总）" xfId="431"/>
    <cellStyle name="汇总" xfId="432" builtinId="25" customBuiltin="1"/>
    <cellStyle name="汇总 2" xfId="433"/>
    <cellStyle name="汇总 3" xfId="434"/>
    <cellStyle name="计算" xfId="435" builtinId="22" customBuiltin="1"/>
    <cellStyle name="计算 2" xfId="436"/>
    <cellStyle name="计算 3" xfId="437"/>
    <cellStyle name="检查单元格" xfId="438" builtinId="23" customBuiltin="1"/>
    <cellStyle name="检查单元格 2" xfId="439"/>
    <cellStyle name="检查单元格 3" xfId="440"/>
    <cellStyle name="解释性文本" xfId="441" builtinId="53" customBuiltin="1"/>
    <cellStyle name="解释性文本 2" xfId="442"/>
    <cellStyle name="解释性文本 3" xfId="443"/>
    <cellStyle name="警告文本" xfId="444" builtinId="11" customBuiltin="1"/>
    <cellStyle name="警告文本 2" xfId="445"/>
    <cellStyle name="警告文本 3" xfId="446"/>
    <cellStyle name="链接单元格" xfId="447" builtinId="24" customBuiltin="1"/>
    <cellStyle name="链接单元格 2" xfId="448"/>
    <cellStyle name="链接单元格 3" xfId="449"/>
    <cellStyle name="强调文字颜色 1" xfId="450" builtinId="29" customBuiltin="1"/>
    <cellStyle name="强调文字颜色 1 2" xfId="451"/>
    <cellStyle name="强调文字颜色 1 3" xfId="452"/>
    <cellStyle name="强调文字颜色 2" xfId="453" builtinId="33" customBuiltin="1"/>
    <cellStyle name="强调文字颜色 2 2" xfId="454"/>
    <cellStyle name="强调文字颜色 2 3" xfId="455"/>
    <cellStyle name="强调文字颜色 3" xfId="456" builtinId="37" customBuiltin="1"/>
    <cellStyle name="强调文字颜色 3 2" xfId="457"/>
    <cellStyle name="强调文字颜色 3 3" xfId="458"/>
    <cellStyle name="强调文字颜色 4" xfId="459" builtinId="41" customBuiltin="1"/>
    <cellStyle name="强调文字颜色 4 2" xfId="460"/>
    <cellStyle name="强调文字颜色 4 3" xfId="461"/>
    <cellStyle name="强调文字颜色 5" xfId="462" builtinId="45" customBuiltin="1"/>
    <cellStyle name="强调文字颜色 5 2" xfId="463"/>
    <cellStyle name="强调文字颜色 5 3" xfId="464"/>
    <cellStyle name="强调文字颜色 6" xfId="465" builtinId="49" customBuiltin="1"/>
    <cellStyle name="强调文字颜色 6 2" xfId="466"/>
    <cellStyle name="强调文字颜色 6 3" xfId="467"/>
    <cellStyle name="适中" xfId="468" builtinId="28" customBuiltin="1"/>
    <cellStyle name="适中 2" xfId="469"/>
    <cellStyle name="适中 3" xfId="470"/>
    <cellStyle name="输出" xfId="471" builtinId="21" customBuiltin="1"/>
    <cellStyle name="输出 2" xfId="472"/>
    <cellStyle name="输出 3" xfId="473"/>
    <cellStyle name="输入" xfId="474" builtinId="20" customBuiltin="1"/>
    <cellStyle name="输入 2" xfId="475"/>
    <cellStyle name="输入 3" xfId="476"/>
    <cellStyle name="注释" xfId="477" builtinId="10" customBuiltin="1"/>
    <cellStyle name="注释 2" xfId="478"/>
    <cellStyle name="注释 3" xfId="47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6"/>
  <sheetViews>
    <sheetView showGridLines="0" showZeros="0" topLeftCell="A16" workbookViewId="0">
      <selection activeCell="A37" sqref="A37"/>
    </sheetView>
  </sheetViews>
  <sheetFormatPr defaultColWidth="9" defaultRowHeight="13.5"/>
  <cols>
    <col min="1" max="1" width="43.33203125" style="96" customWidth="1"/>
    <col min="2" max="2" width="10.83203125" style="96" customWidth="1"/>
    <col min="3" max="3" width="45.6640625" style="96" customWidth="1"/>
    <col min="4" max="5" width="10.1640625" style="96" customWidth="1"/>
    <col min="6" max="6" width="12" style="96" customWidth="1"/>
    <col min="7" max="7" width="30.6640625" style="96" customWidth="1"/>
    <col min="8" max="9" width="10" style="96" customWidth="1"/>
    <col min="10" max="10" width="12.6640625" style="96" customWidth="1"/>
    <col min="11" max="16384" width="9" style="96"/>
  </cols>
  <sheetData>
    <row r="1" spans="1:10" ht="12.75" customHeight="1">
      <c r="A1" s="95" t="s">
        <v>191</v>
      </c>
    </row>
    <row r="2" spans="1:10" s="97" customFormat="1" ht="21" customHeight="1">
      <c r="A2" s="361" t="s">
        <v>238</v>
      </c>
      <c r="B2" s="361"/>
      <c r="C2" s="361"/>
      <c r="D2" s="361"/>
      <c r="E2" s="361"/>
      <c r="F2" s="361"/>
      <c r="G2" s="361"/>
      <c r="H2" s="361"/>
      <c r="I2" s="361"/>
      <c r="J2" s="361"/>
    </row>
    <row r="3" spans="1:10" s="98" customFormat="1" ht="18" customHeight="1" thickBot="1">
      <c r="A3" s="360" t="s">
        <v>688</v>
      </c>
      <c r="B3" s="360"/>
      <c r="C3" s="360"/>
      <c r="D3" s="360"/>
      <c r="I3" s="99"/>
      <c r="J3" s="99" t="s">
        <v>159</v>
      </c>
    </row>
    <row r="4" spans="1:10" s="35" customFormat="1" ht="18.75" customHeight="1">
      <c r="A4" s="364" t="s">
        <v>3</v>
      </c>
      <c r="B4" s="362"/>
      <c r="C4" s="362" t="s">
        <v>218</v>
      </c>
      <c r="D4" s="362"/>
      <c r="E4" s="362"/>
      <c r="F4" s="362"/>
      <c r="G4" s="362"/>
      <c r="H4" s="362"/>
      <c r="I4" s="362"/>
      <c r="J4" s="363"/>
    </row>
    <row r="5" spans="1:10" s="35" customFormat="1" ht="21" customHeight="1">
      <c r="A5" s="365" t="s">
        <v>255</v>
      </c>
      <c r="B5" s="358" t="s">
        <v>140</v>
      </c>
      <c r="C5" s="358" t="s">
        <v>248</v>
      </c>
      <c r="D5" s="358"/>
      <c r="E5" s="358"/>
      <c r="F5" s="358"/>
      <c r="G5" s="358" t="s">
        <v>116</v>
      </c>
      <c r="H5" s="358"/>
      <c r="I5" s="358"/>
      <c r="J5" s="359"/>
    </row>
    <row r="6" spans="1:10" s="35" customFormat="1" ht="17.25" customHeight="1">
      <c r="A6" s="365"/>
      <c r="B6" s="358"/>
      <c r="C6" s="358" t="s">
        <v>277</v>
      </c>
      <c r="D6" s="358" t="s">
        <v>140</v>
      </c>
      <c r="E6" s="358"/>
      <c r="F6" s="358"/>
      <c r="G6" s="358" t="s">
        <v>237</v>
      </c>
      <c r="H6" s="358" t="s">
        <v>140</v>
      </c>
      <c r="I6" s="358"/>
      <c r="J6" s="359"/>
    </row>
    <row r="7" spans="1:10" s="35" customFormat="1" ht="29.25" customHeight="1">
      <c r="A7" s="365"/>
      <c r="B7" s="358"/>
      <c r="C7" s="358"/>
      <c r="D7" s="42" t="s">
        <v>169</v>
      </c>
      <c r="E7" s="62" t="s">
        <v>111</v>
      </c>
      <c r="F7" s="62" t="s">
        <v>201</v>
      </c>
      <c r="G7" s="358"/>
      <c r="H7" s="62" t="s">
        <v>169</v>
      </c>
      <c r="I7" s="62" t="s">
        <v>111</v>
      </c>
      <c r="J7" s="63" t="s">
        <v>201</v>
      </c>
    </row>
    <row r="8" spans="1:10" s="35" customFormat="1" ht="19.899999999999999" customHeight="1">
      <c r="A8" s="53" t="s">
        <v>48</v>
      </c>
      <c r="B8" s="44">
        <f>B9</f>
        <v>338.32</v>
      </c>
      <c r="C8" s="51" t="s">
        <v>41</v>
      </c>
      <c r="D8" s="100">
        <f>E8</f>
        <v>338.32</v>
      </c>
      <c r="E8" s="44">
        <v>338.32</v>
      </c>
      <c r="F8" s="75"/>
      <c r="G8" s="78" t="s">
        <v>168</v>
      </c>
      <c r="H8" s="75">
        <f>I8</f>
        <v>338.32000000000005</v>
      </c>
      <c r="I8" s="102">
        <f>SUM(I9:I11)</f>
        <v>338.32000000000005</v>
      </c>
      <c r="J8" s="103"/>
    </row>
    <row r="9" spans="1:10" s="35" customFormat="1" ht="19.899999999999999" customHeight="1">
      <c r="A9" s="53" t="s">
        <v>132</v>
      </c>
      <c r="B9" s="44">
        <v>338.32</v>
      </c>
      <c r="C9" s="51" t="s">
        <v>134</v>
      </c>
      <c r="D9" s="100"/>
      <c r="E9" s="101"/>
      <c r="F9" s="75"/>
      <c r="G9" s="78" t="s">
        <v>94</v>
      </c>
      <c r="H9" s="75">
        <f>I9</f>
        <v>314.48</v>
      </c>
      <c r="I9" s="104">
        <v>314.48</v>
      </c>
      <c r="J9" s="72"/>
    </row>
    <row r="10" spans="1:10" s="35" customFormat="1" ht="31.15" customHeight="1">
      <c r="A10" s="53" t="s">
        <v>216</v>
      </c>
      <c r="B10" s="44"/>
      <c r="C10" s="51" t="s">
        <v>54</v>
      </c>
      <c r="D10" s="76"/>
      <c r="E10" s="104"/>
      <c r="F10" s="75"/>
      <c r="G10" s="78" t="s">
        <v>164</v>
      </c>
      <c r="H10" s="75">
        <f>I10</f>
        <v>23.8</v>
      </c>
      <c r="I10" s="104">
        <v>23.8</v>
      </c>
      <c r="J10" s="72"/>
    </row>
    <row r="11" spans="1:10" s="35" customFormat="1" ht="19.899999999999999" customHeight="1">
      <c r="A11" s="53" t="s">
        <v>280</v>
      </c>
      <c r="B11" s="44"/>
      <c r="C11" s="43" t="s">
        <v>283</v>
      </c>
      <c r="D11" s="100"/>
      <c r="E11" s="101"/>
      <c r="F11" s="75"/>
      <c r="G11" s="78" t="s">
        <v>186</v>
      </c>
      <c r="H11" s="44">
        <f>I11</f>
        <v>0.04</v>
      </c>
      <c r="I11" s="76">
        <v>0.04</v>
      </c>
      <c r="J11" s="54"/>
    </row>
    <row r="12" spans="1:10" s="35" customFormat="1" ht="19.899999999999999" customHeight="1">
      <c r="A12" s="53" t="s">
        <v>163</v>
      </c>
      <c r="B12" s="44"/>
      <c r="C12" s="51" t="s">
        <v>113</v>
      </c>
      <c r="D12" s="100"/>
      <c r="E12" s="101"/>
      <c r="F12" s="75"/>
      <c r="G12" s="78" t="s">
        <v>267</v>
      </c>
      <c r="H12" s="44"/>
      <c r="I12" s="105"/>
      <c r="J12" s="106"/>
    </row>
    <row r="13" spans="1:10" s="35" customFormat="1" ht="22.9" customHeight="1">
      <c r="A13" s="53" t="s">
        <v>99</v>
      </c>
      <c r="B13" s="44"/>
      <c r="C13" s="51" t="s">
        <v>228</v>
      </c>
      <c r="D13" s="76"/>
      <c r="E13" s="104"/>
      <c r="F13" s="75"/>
      <c r="G13" s="78" t="s">
        <v>118</v>
      </c>
      <c r="H13" s="104"/>
      <c r="I13" s="104"/>
      <c r="J13" s="72"/>
    </row>
    <row r="14" spans="1:10" s="35" customFormat="1" ht="22.9" customHeight="1">
      <c r="A14" s="53" t="s">
        <v>143</v>
      </c>
      <c r="B14" s="44"/>
      <c r="C14" s="43" t="s">
        <v>235</v>
      </c>
      <c r="D14" s="76"/>
      <c r="E14" s="104"/>
      <c r="F14" s="75"/>
      <c r="G14" s="78" t="s">
        <v>110</v>
      </c>
      <c r="H14" s="104"/>
      <c r="I14" s="104"/>
      <c r="J14" s="72"/>
    </row>
    <row r="15" spans="1:10" s="35" customFormat="1" ht="19.899999999999999" customHeight="1">
      <c r="A15" s="53" t="s">
        <v>14</v>
      </c>
      <c r="B15" s="44"/>
      <c r="C15" s="43" t="s">
        <v>53</v>
      </c>
      <c r="D15" s="100"/>
      <c r="E15" s="101"/>
      <c r="F15" s="75"/>
      <c r="G15" s="78" t="s">
        <v>157</v>
      </c>
      <c r="H15" s="104"/>
      <c r="I15" s="104"/>
      <c r="J15" s="72"/>
    </row>
    <row r="16" spans="1:10" s="35" customFormat="1" ht="19.899999999999999" customHeight="1">
      <c r="A16" s="53" t="s">
        <v>40</v>
      </c>
      <c r="B16" s="44"/>
      <c r="C16" s="51" t="s">
        <v>142</v>
      </c>
      <c r="D16" s="100"/>
      <c r="E16" s="101"/>
      <c r="F16" s="75"/>
      <c r="G16" s="78" t="s">
        <v>64</v>
      </c>
      <c r="H16" s="104"/>
      <c r="I16" s="104"/>
      <c r="J16" s="72"/>
    </row>
    <row r="17" spans="1:10" s="35" customFormat="1" ht="19.899999999999999" customHeight="1">
      <c r="A17" s="53"/>
      <c r="B17" s="52"/>
      <c r="C17" s="51" t="s">
        <v>204</v>
      </c>
      <c r="D17" s="76"/>
      <c r="E17" s="104"/>
      <c r="F17" s="75"/>
      <c r="G17" s="78" t="s">
        <v>224</v>
      </c>
      <c r="H17" s="104"/>
      <c r="I17" s="104"/>
      <c r="J17" s="72"/>
    </row>
    <row r="18" spans="1:10" s="35" customFormat="1" ht="19.899999999999999" customHeight="1">
      <c r="A18" s="53"/>
      <c r="B18" s="52"/>
      <c r="C18" s="43" t="s">
        <v>256</v>
      </c>
      <c r="D18" s="100"/>
      <c r="E18" s="101"/>
      <c r="F18" s="75"/>
      <c r="G18" s="78" t="s">
        <v>131</v>
      </c>
      <c r="H18" s="104"/>
      <c r="I18" s="104"/>
      <c r="J18" s="72"/>
    </row>
    <row r="19" spans="1:10" s="35" customFormat="1" ht="19.899999999999999" customHeight="1">
      <c r="A19" s="53"/>
      <c r="B19" s="52"/>
      <c r="C19" s="51" t="s">
        <v>101</v>
      </c>
      <c r="D19" s="100"/>
      <c r="E19" s="101"/>
      <c r="F19" s="75"/>
      <c r="G19" s="78" t="s">
        <v>75</v>
      </c>
      <c r="H19" s="76"/>
      <c r="I19" s="76"/>
      <c r="J19" s="54"/>
    </row>
    <row r="20" spans="1:10" s="35" customFormat="1" ht="19.899999999999999" customHeight="1">
      <c r="A20" s="53"/>
      <c r="B20" s="52"/>
      <c r="C20" s="51" t="s">
        <v>7</v>
      </c>
      <c r="D20" s="100"/>
      <c r="E20" s="101"/>
      <c r="F20" s="75"/>
      <c r="G20" s="71"/>
      <c r="H20" s="79"/>
      <c r="I20" s="77"/>
      <c r="J20" s="73"/>
    </row>
    <row r="21" spans="1:10" s="35" customFormat="1" ht="19.899999999999999" customHeight="1">
      <c r="A21" s="53"/>
      <c r="B21" s="52"/>
      <c r="C21" s="51" t="s">
        <v>22</v>
      </c>
      <c r="D21" s="76"/>
      <c r="E21" s="104"/>
      <c r="F21" s="75"/>
      <c r="G21" s="71"/>
      <c r="H21" s="76"/>
      <c r="I21" s="76"/>
      <c r="J21" s="54"/>
    </row>
    <row r="22" spans="1:10" s="35" customFormat="1" ht="19.899999999999999" customHeight="1">
      <c r="A22" s="53"/>
      <c r="B22" s="52"/>
      <c r="C22" s="43" t="s">
        <v>11</v>
      </c>
      <c r="D22" s="100"/>
      <c r="E22" s="101"/>
      <c r="F22" s="75"/>
      <c r="G22" s="71"/>
      <c r="H22" s="44"/>
      <c r="I22" s="61"/>
      <c r="J22" s="74"/>
    </row>
    <row r="23" spans="1:10" s="35" customFormat="1" ht="19.899999999999999" customHeight="1">
      <c r="A23" s="53"/>
      <c r="B23" s="52"/>
      <c r="C23" s="51" t="s">
        <v>73</v>
      </c>
      <c r="D23" s="76"/>
      <c r="E23" s="104"/>
      <c r="F23" s="75"/>
      <c r="G23" s="71"/>
      <c r="H23" s="44"/>
      <c r="I23" s="44"/>
      <c r="J23" s="54"/>
    </row>
    <row r="24" spans="1:10" s="35" customFormat="1" ht="19.899999999999999" customHeight="1">
      <c r="A24" s="53"/>
      <c r="B24" s="52"/>
      <c r="C24" s="43" t="s">
        <v>184</v>
      </c>
      <c r="D24" s="100"/>
      <c r="E24" s="101"/>
      <c r="F24" s="75"/>
      <c r="G24" s="71"/>
      <c r="H24" s="44"/>
      <c r="I24" s="44"/>
      <c r="J24" s="54"/>
    </row>
    <row r="25" spans="1:10" s="35" customFormat="1" ht="19.899999999999999" customHeight="1">
      <c r="A25" s="53"/>
      <c r="B25" s="52"/>
      <c r="C25" s="51" t="s">
        <v>247</v>
      </c>
      <c r="D25" s="100"/>
      <c r="E25" s="101"/>
      <c r="F25" s="75"/>
      <c r="G25" s="71"/>
      <c r="H25" s="44"/>
      <c r="I25" s="44"/>
      <c r="J25" s="54"/>
    </row>
    <row r="26" spans="1:10" s="35" customFormat="1" ht="19.899999999999999" customHeight="1">
      <c r="A26" s="53"/>
      <c r="B26" s="52"/>
      <c r="C26" s="51" t="s">
        <v>149</v>
      </c>
      <c r="D26" s="101"/>
      <c r="E26" s="107"/>
      <c r="F26" s="108"/>
      <c r="G26" s="71"/>
      <c r="H26" s="75"/>
      <c r="I26" s="75"/>
      <c r="J26" s="72"/>
    </row>
    <row r="27" spans="1:10" s="35" customFormat="1" ht="19.899999999999999" customHeight="1">
      <c r="A27" s="53" t="s">
        <v>59</v>
      </c>
      <c r="B27" s="44">
        <f>B8</f>
        <v>338.32</v>
      </c>
      <c r="C27" s="60" t="s">
        <v>55</v>
      </c>
      <c r="D27" s="44">
        <f>D8</f>
        <v>338.32</v>
      </c>
      <c r="E27" s="44">
        <f>E8</f>
        <v>338.32</v>
      </c>
      <c r="F27" s="61"/>
      <c r="G27" s="78" t="s">
        <v>55</v>
      </c>
      <c r="H27" s="44">
        <f>H8</f>
        <v>338.32000000000005</v>
      </c>
      <c r="I27" s="44">
        <f>I8</f>
        <v>338.32000000000005</v>
      </c>
      <c r="J27" s="109"/>
    </row>
    <row r="28" spans="1:10" s="35" customFormat="1" ht="19.899999999999999" customHeight="1">
      <c r="A28" s="53" t="s">
        <v>279</v>
      </c>
      <c r="B28" s="44"/>
      <c r="C28" s="43" t="s">
        <v>233</v>
      </c>
      <c r="D28" s="61"/>
      <c r="E28" s="59"/>
      <c r="F28" s="59"/>
      <c r="G28" s="43" t="s">
        <v>190</v>
      </c>
      <c r="H28" s="59"/>
      <c r="I28" s="59"/>
      <c r="J28" s="73"/>
    </row>
    <row r="29" spans="1:10" s="35" customFormat="1" ht="19.899999999999999" customHeight="1">
      <c r="A29" s="135" t="s">
        <v>28</v>
      </c>
      <c r="B29" s="136">
        <f>B8</f>
        <v>338.32</v>
      </c>
      <c r="C29" s="137" t="s">
        <v>127</v>
      </c>
      <c r="D29" s="138">
        <f>D27</f>
        <v>338.32</v>
      </c>
      <c r="E29" s="138">
        <f>E27</f>
        <v>338.32</v>
      </c>
      <c r="F29" s="136"/>
      <c r="G29" s="139" t="s">
        <v>5</v>
      </c>
      <c r="H29" s="138">
        <f>H27</f>
        <v>338.32000000000005</v>
      </c>
      <c r="I29" s="138">
        <f>I27</f>
        <v>338.32000000000005</v>
      </c>
      <c r="J29" s="140"/>
    </row>
    <row r="30" spans="1:10" s="35" customFormat="1" ht="31.5" customHeight="1">
      <c r="A30" s="357" t="s">
        <v>123</v>
      </c>
      <c r="B30" s="357"/>
      <c r="C30" s="357"/>
      <c r="D30" s="357"/>
      <c r="E30" s="357"/>
      <c r="F30" s="357"/>
      <c r="G30" s="357"/>
      <c r="H30" s="357"/>
      <c r="I30" s="357"/>
      <c r="J30" s="357"/>
    </row>
    <row r="31" spans="1:10" s="35" customFormat="1" ht="21" customHeight="1"/>
    <row r="32" spans="1:10" s="35" customFormat="1" ht="21" customHeight="1"/>
    <row r="33" s="35" customFormat="1" ht="21" customHeight="1"/>
    <row r="34" s="35" customFormat="1" ht="21" customHeight="1"/>
    <row r="35" s="35" customFormat="1" ht="21" customHeight="1"/>
    <row r="36" s="35" customFormat="1" ht="21" customHeight="1"/>
    <row r="37" s="35" customFormat="1" ht="21" customHeight="1"/>
    <row r="38" s="35" customFormat="1" ht="21" customHeight="1"/>
    <row r="39" s="35" customFormat="1" ht="21" customHeight="1"/>
    <row r="40" s="35" customFormat="1" ht="21" customHeight="1"/>
    <row r="41" s="35" customFormat="1" ht="21" customHeight="1"/>
    <row r="42" s="35" customFormat="1" ht="21" customHeight="1"/>
    <row r="43" s="35" customFormat="1" ht="21" customHeight="1"/>
    <row r="44" s="35" customFormat="1" ht="21" customHeight="1"/>
    <row r="45" s="35" customFormat="1" ht="21" customHeight="1"/>
    <row r="46" s="35" customFormat="1" ht="21" customHeight="1"/>
    <row r="47" s="35" customFormat="1" ht="21" customHeight="1"/>
    <row r="48" s="35" customFormat="1" ht="21" customHeight="1"/>
    <row r="49" s="35" customFormat="1" ht="21" customHeight="1"/>
    <row r="50" s="35" customFormat="1" ht="21" customHeight="1"/>
    <row r="51" s="35" customFormat="1" ht="21" customHeight="1"/>
    <row r="52" s="35" customFormat="1" ht="21" customHeight="1"/>
    <row r="53" s="35" customFormat="1" ht="21" customHeight="1"/>
    <row r="54" s="35" customFormat="1" ht="21" customHeight="1"/>
    <row r="55" s="35" customFormat="1" ht="21" customHeight="1"/>
    <row r="56" s="35" customFormat="1" ht="21" customHeight="1"/>
    <row r="57" s="35" customFormat="1" ht="21" customHeight="1"/>
    <row r="58" s="35" customFormat="1" ht="21" customHeight="1"/>
    <row r="59" s="35" customFormat="1" ht="21" customHeight="1"/>
    <row r="60" s="35" customFormat="1" ht="21" customHeight="1"/>
    <row r="61" s="35" customFormat="1" ht="21" customHeight="1"/>
    <row r="62" s="35" customFormat="1" ht="21" customHeight="1"/>
    <row r="63" s="35" customFormat="1" ht="21" customHeight="1"/>
    <row r="64" s="35" customFormat="1" ht="21" customHeight="1"/>
    <row r="65" s="35" customFormat="1" ht="21" customHeight="1"/>
    <row r="66" s="35" customFormat="1" ht="21" customHeight="1"/>
    <row r="67" s="35" customFormat="1" ht="21" customHeight="1"/>
    <row r="68" s="35" customFormat="1" ht="21" customHeight="1"/>
    <row r="69" s="35" customFormat="1" ht="21" customHeight="1"/>
    <row r="70" s="35" customFormat="1" ht="21" customHeight="1"/>
    <row r="71" s="35" customFormat="1" ht="21" customHeight="1"/>
    <row r="72" s="35" customFormat="1" ht="21" customHeight="1"/>
    <row r="73" s="35" customFormat="1" ht="21" customHeight="1"/>
    <row r="74" s="35" customFormat="1" ht="21" customHeight="1"/>
    <row r="75" s="35" customFormat="1" ht="21" customHeight="1"/>
    <row r="76" s="35" customFormat="1" ht="21" customHeight="1"/>
    <row r="77" s="35" customFormat="1" ht="21" customHeight="1"/>
    <row r="78" s="35" customFormat="1" ht="21" customHeight="1"/>
    <row r="79" s="35" customFormat="1" ht="21" customHeight="1"/>
    <row r="80" s="35" customFormat="1" ht="21" customHeight="1"/>
    <row r="81" s="35" customFormat="1" ht="21" customHeight="1"/>
    <row r="82" s="35" customFormat="1" ht="21" customHeight="1"/>
    <row r="83" s="35" customFormat="1" ht="21" customHeight="1"/>
    <row r="84" s="35" customFormat="1" ht="21" customHeight="1"/>
    <row r="85" s="35" customFormat="1" ht="21" customHeight="1"/>
    <row r="86" s="35" customFormat="1" ht="21" customHeight="1"/>
    <row r="87" s="35" customFormat="1" ht="21" customHeight="1"/>
    <row r="88" s="35" customFormat="1" ht="21" customHeight="1"/>
    <row r="89" s="35" customFormat="1" ht="21" customHeight="1"/>
    <row r="90" s="35" customFormat="1" ht="21" customHeight="1"/>
    <row r="91" s="35" customFormat="1" ht="21" customHeight="1"/>
    <row r="92" s="35" customFormat="1" ht="21" customHeight="1"/>
    <row r="93" s="35" customFormat="1" ht="21" customHeight="1"/>
    <row r="94" s="35" customFormat="1" ht="21" customHeight="1"/>
    <row r="95" s="35" customFormat="1" ht="21" customHeight="1"/>
    <row r="96" s="35" customFormat="1" ht="21" customHeight="1"/>
    <row r="97" s="35" customFormat="1" ht="21" customHeight="1"/>
    <row r="98" s="35" customFormat="1" ht="21" customHeight="1"/>
    <row r="99" s="35" customFormat="1" ht="21" customHeight="1"/>
    <row r="100" s="35" customFormat="1" ht="21" customHeight="1"/>
    <row r="101" s="35" customFormat="1" ht="21" customHeight="1"/>
    <row r="102" s="35" customFormat="1" ht="21" customHeight="1"/>
    <row r="103" s="35" customFormat="1" ht="21" customHeight="1"/>
    <row r="104" s="35" customFormat="1" ht="21" customHeight="1"/>
    <row r="105" s="35" customFormat="1" ht="21" customHeight="1"/>
    <row r="106" s="35" customFormat="1" ht="21" customHeight="1"/>
    <row r="107" s="35" customFormat="1" ht="21" customHeight="1"/>
    <row r="108" s="35" customFormat="1" ht="21" customHeight="1"/>
    <row r="109" s="35" customFormat="1" ht="21" customHeight="1"/>
    <row r="110" s="35" customFormat="1" ht="21" customHeight="1"/>
    <row r="111" s="35" customFormat="1" ht="21" customHeight="1"/>
    <row r="112" s="35" customFormat="1" ht="21" customHeight="1"/>
    <row r="113" s="35" customFormat="1" ht="21" customHeight="1"/>
    <row r="114" s="35" customFormat="1" ht="21" customHeight="1"/>
    <row r="115" s="35" customFormat="1" ht="21" customHeight="1"/>
    <row r="116" s="35" customFormat="1" ht="21" customHeight="1"/>
    <row r="117" s="35" customFormat="1" ht="21" customHeight="1"/>
    <row r="118" s="35" customFormat="1" ht="21" customHeight="1"/>
    <row r="119" s="35" customFormat="1" ht="21" customHeight="1"/>
    <row r="120" s="35" customFormat="1" ht="21" customHeight="1"/>
    <row r="121" s="35" customFormat="1" ht="21" customHeight="1"/>
    <row r="122" s="35" customFormat="1" ht="21" customHeight="1"/>
    <row r="123" s="35" customFormat="1" ht="21" customHeight="1"/>
    <row r="124" s="35" customFormat="1" ht="21" customHeight="1"/>
    <row r="125" s="35" customFormat="1" ht="21" customHeight="1"/>
    <row r="126" s="35" customFormat="1" ht="21" customHeight="1"/>
    <row r="127" s="35" customFormat="1" ht="21" customHeight="1"/>
    <row r="128" s="35" customFormat="1" ht="21" customHeight="1"/>
    <row r="129" s="35" customFormat="1" ht="21" customHeight="1"/>
    <row r="130" s="35" customFormat="1" ht="21" customHeight="1"/>
    <row r="131" s="35" customFormat="1" ht="21" customHeight="1"/>
    <row r="132" s="35" customFormat="1" ht="21" customHeight="1"/>
    <row r="133" s="35" customFormat="1" ht="21" customHeight="1"/>
    <row r="134" s="35" customFormat="1" ht="21" customHeight="1"/>
    <row r="135" s="35" customFormat="1" ht="21" customHeight="1"/>
    <row r="136" s="35" customFormat="1" ht="21" customHeight="1"/>
    <row r="137" s="35" customFormat="1" ht="21" customHeight="1"/>
    <row r="138" s="35" customFormat="1" ht="21" customHeight="1"/>
    <row r="139" s="35" customFormat="1" ht="21" customHeight="1"/>
    <row r="140" s="35" customFormat="1" ht="21" customHeight="1"/>
    <row r="141" s="35" customFormat="1" ht="21" customHeight="1"/>
    <row r="142" s="35" customFormat="1" ht="21" customHeight="1"/>
    <row r="143" s="35" customFormat="1" ht="21" customHeight="1"/>
    <row r="144" s="35" customFormat="1" ht="21" customHeight="1"/>
    <row r="145" s="35" customFormat="1" ht="21" customHeight="1"/>
    <row r="146" s="35" customFormat="1" ht="21" customHeight="1"/>
    <row r="147" s="35" customFormat="1" ht="21" customHeight="1"/>
    <row r="148" s="35" customFormat="1" ht="26.25" customHeight="1"/>
    <row r="149" s="35" customFormat="1" ht="26.25" customHeight="1"/>
    <row r="150" s="35" customFormat="1" ht="26.25" customHeight="1"/>
    <row r="151" s="35" customFormat="1" ht="26.25" customHeight="1"/>
    <row r="152" s="35" customFormat="1" ht="26.25" customHeight="1"/>
    <row r="153" s="35" customFormat="1" ht="26.25" customHeight="1"/>
    <row r="154" s="35" customFormat="1" ht="26.25" customHeight="1"/>
    <row r="155" s="35" customFormat="1" ht="26.25" customHeight="1"/>
    <row r="156" s="35" customFormat="1" ht="26.25" customHeight="1"/>
    <row r="157" s="35" customFormat="1" ht="26.25" customHeight="1"/>
    <row r="158" s="35" customFormat="1" ht="26.25" customHeight="1"/>
    <row r="159" s="35" customFormat="1" ht="26.25" customHeight="1"/>
    <row r="160" s="35" customFormat="1" ht="26.25" customHeight="1"/>
    <row r="161" s="35" customFormat="1" ht="26.25" customHeight="1"/>
    <row r="162" s="35" customFormat="1" ht="26.25" customHeight="1"/>
    <row r="163" s="35" customFormat="1" ht="26.25" customHeight="1"/>
    <row r="164" s="35" customFormat="1" ht="26.25" customHeight="1"/>
    <row r="165" s="35" customFormat="1" ht="26.25" customHeight="1"/>
    <row r="166" s="35" customFormat="1" ht="26.25" customHeight="1"/>
    <row r="167" s="35" customFormat="1" ht="26.25" customHeight="1"/>
    <row r="168" s="35" customFormat="1" ht="26.25" customHeight="1"/>
    <row r="169" s="35" customFormat="1" ht="26.25" customHeight="1"/>
    <row r="170" s="35" customFormat="1" ht="26.25" customHeight="1"/>
    <row r="171" s="35" customFormat="1" ht="26.25" customHeight="1"/>
    <row r="172" s="35" customFormat="1" ht="26.25" customHeight="1"/>
    <row r="173" s="35" customFormat="1" ht="26.25" customHeight="1"/>
    <row r="174" s="35" customFormat="1" ht="26.25" customHeight="1"/>
    <row r="175" s="35" customFormat="1" ht="26.25" customHeight="1"/>
    <row r="176" s="35" customFormat="1" ht="26.25" customHeight="1"/>
    <row r="177" s="35" customFormat="1" ht="26.25" customHeight="1"/>
    <row r="178" s="35" customFormat="1" ht="26.25" customHeight="1"/>
    <row r="179" s="35" customFormat="1" ht="26.25" customHeight="1"/>
    <row r="180" s="35" customFormat="1" ht="26.25" customHeight="1"/>
    <row r="181" s="35" customFormat="1" ht="26.25" customHeight="1"/>
    <row r="182" s="35" customFormat="1" ht="26.25" customHeight="1"/>
    <row r="183" s="35" customFormat="1" ht="26.25" customHeight="1"/>
    <row r="184" s="35" customFormat="1" ht="26.25" customHeight="1"/>
    <row r="185" s="35" customFormat="1" ht="26.25" customHeight="1"/>
    <row r="186" s="35" customFormat="1" ht="26.25" customHeight="1"/>
    <row r="187" s="35" customFormat="1" ht="26.25" customHeight="1"/>
    <row r="188" s="35" customFormat="1" ht="26.25" customHeight="1"/>
    <row r="189" s="35" customFormat="1" ht="26.25" customHeight="1"/>
    <row r="190" s="35" customFormat="1" ht="26.25" customHeight="1"/>
    <row r="191" s="35" customFormat="1" ht="26.25" customHeight="1"/>
    <row r="192" s="35" customFormat="1" ht="26.25" customHeight="1"/>
    <row r="193" s="35" customFormat="1" ht="26.25" customHeight="1"/>
    <row r="194" s="35" customFormat="1" ht="26.25" customHeight="1"/>
    <row r="195" s="35" customFormat="1" ht="26.25" customHeight="1"/>
    <row r="196" s="35" customFormat="1" ht="26.25" customHeight="1"/>
    <row r="197" s="35" customFormat="1" ht="26.25" customHeight="1"/>
    <row r="198" s="35" customFormat="1" ht="26.25" customHeight="1"/>
    <row r="199" s="35" customFormat="1" ht="26.25" customHeight="1"/>
    <row r="200" s="35" customFormat="1" ht="26.25" customHeight="1"/>
    <row r="201" s="35" customFormat="1" ht="26.25" customHeight="1"/>
    <row r="202" s="35" customFormat="1" ht="26.25" customHeight="1"/>
    <row r="203" s="35" customFormat="1" ht="26.25" customHeight="1"/>
    <row r="204" s="35" customFormat="1" ht="26.25" customHeight="1"/>
    <row r="205" s="35" customFormat="1" ht="26.25" customHeight="1"/>
    <row r="206" s="35" customFormat="1" ht="26.25" customHeight="1"/>
    <row r="207" s="35" customFormat="1" ht="26.25" customHeight="1"/>
    <row r="208" s="35" customFormat="1" ht="26.25" customHeight="1"/>
    <row r="209" s="35" customFormat="1" ht="26.25" customHeight="1"/>
    <row r="210" s="35" customFormat="1" ht="26.25" customHeight="1"/>
    <row r="211" s="35" customFormat="1" ht="26.25" customHeight="1"/>
    <row r="212" s="35" customFormat="1" ht="26.25" customHeight="1"/>
    <row r="213" s="35" customFormat="1" ht="26.25" customHeight="1"/>
    <row r="214" s="35" customFormat="1" ht="26.25" customHeight="1"/>
    <row r="215" s="35" customFormat="1" ht="26.25" customHeight="1"/>
    <row r="216" s="35" customFormat="1" ht="26.25" customHeight="1"/>
    <row r="217" s="35" customFormat="1" ht="26.25" customHeight="1"/>
    <row r="218" s="35" customFormat="1" ht="26.25" customHeight="1"/>
    <row r="219" s="35" customFormat="1" ht="26.25" customHeight="1"/>
    <row r="220" s="35" customFormat="1" ht="26.25" customHeight="1"/>
    <row r="221" s="35" customFormat="1" ht="26.25" customHeight="1"/>
    <row r="222" s="35" customFormat="1" ht="26.25" customHeight="1"/>
    <row r="223" s="35" customFormat="1" ht="26.25" customHeight="1"/>
    <row r="224" s="35" customFormat="1" ht="26.25" customHeight="1"/>
    <row r="225" s="35" customFormat="1" ht="26.25" customHeight="1"/>
    <row r="226" s="35" customFormat="1" ht="26.25" customHeight="1"/>
    <row r="227" s="35" customFormat="1" ht="26.25" customHeight="1"/>
    <row r="228" s="35" customFormat="1" ht="19.899999999999999" customHeight="1"/>
    <row r="229" s="35" customFormat="1" ht="19.899999999999999" customHeight="1"/>
    <row r="230" s="35" customFormat="1" ht="19.899999999999999" customHeight="1"/>
    <row r="231" s="35" customFormat="1" ht="19.899999999999999" customHeight="1"/>
    <row r="232" s="35" customFormat="1"/>
    <row r="233" s="35" customFormat="1"/>
    <row r="234" s="35" customFormat="1"/>
    <row r="235" s="35" customFormat="1"/>
    <row r="236" s="35" customFormat="1"/>
  </sheetData>
  <mergeCells count="13">
    <mergeCell ref="B5:B7"/>
    <mergeCell ref="C6:C7"/>
    <mergeCell ref="G6:G7"/>
    <mergeCell ref="A30:J30"/>
    <mergeCell ref="D6:F6"/>
    <mergeCell ref="H6:J6"/>
    <mergeCell ref="A3:D3"/>
    <mergeCell ref="A2:J2"/>
    <mergeCell ref="G5:J5"/>
    <mergeCell ref="C4:J4"/>
    <mergeCell ref="A4:B4"/>
    <mergeCell ref="C5:F5"/>
    <mergeCell ref="A5:A7"/>
  </mergeCells>
  <phoneticPr fontId="0" type="noConversion"/>
  <printOptions horizontalCentered="1"/>
  <pageMargins left="0" right="0" top="0.59055118110236227" bottom="0.59055118110236227" header="0.11811023622047245" footer="0.11811023622047245"/>
  <pageSetup paperSize="9" scale="75" firstPageNumber="6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11"/>
  <sheetViews>
    <sheetView showZeros="0" zoomScaleNormal="100" workbookViewId="0">
      <pane xSplit="3" ySplit="4" topLeftCell="D84" activePane="bottomRight" state="frozen"/>
      <selection activeCell="A29" sqref="A29:J29"/>
      <selection pane="topRight" activeCell="A29" sqref="A29:J29"/>
      <selection pane="bottomLeft" activeCell="A29" sqref="A29:J29"/>
      <selection pane="bottomRight" activeCell="A29" sqref="A27:J39"/>
    </sheetView>
  </sheetViews>
  <sheetFormatPr defaultColWidth="10.83203125" defaultRowHeight="30" customHeight="1"/>
  <cols>
    <col min="1" max="1" width="7" style="270" customWidth="1"/>
    <col min="2" max="2" width="17.33203125" style="270" customWidth="1"/>
    <col min="3" max="3" width="51.83203125" style="214" customWidth="1"/>
    <col min="4" max="4" width="18" style="271" customWidth="1"/>
    <col min="5" max="5" width="15.5" style="271" customWidth="1"/>
    <col min="6" max="16384" width="10.83203125" style="214"/>
  </cols>
  <sheetData>
    <row r="1" spans="1:5" ht="17.45" customHeight="1">
      <c r="A1" s="420" t="s">
        <v>408</v>
      </c>
      <c r="B1" s="420"/>
      <c r="C1" s="420"/>
      <c r="D1" s="420"/>
      <c r="E1" s="420"/>
    </row>
    <row r="2" spans="1:5" ht="28.15" customHeight="1" thickBot="1">
      <c r="A2" s="421" t="s">
        <v>409</v>
      </c>
      <c r="B2" s="421"/>
      <c r="C2" s="421"/>
      <c r="D2" s="421"/>
      <c r="E2" s="421"/>
    </row>
    <row r="3" spans="1:5" s="215" customFormat="1" ht="18.600000000000001" customHeight="1">
      <c r="A3" s="422" t="s">
        <v>410</v>
      </c>
      <c r="B3" s="424" t="s">
        <v>411</v>
      </c>
      <c r="C3" s="424" t="s">
        <v>412</v>
      </c>
      <c r="D3" s="434" t="s">
        <v>413</v>
      </c>
      <c r="E3" s="436" t="s">
        <v>414</v>
      </c>
    </row>
    <row r="4" spans="1:5" s="215" customFormat="1" ht="18.600000000000001" customHeight="1" thickBot="1">
      <c r="A4" s="423"/>
      <c r="B4" s="425"/>
      <c r="C4" s="425"/>
      <c r="D4" s="435"/>
      <c r="E4" s="437"/>
    </row>
    <row r="5" spans="1:5" s="215" customFormat="1" ht="24.95" customHeight="1">
      <c r="A5" s="431" t="s">
        <v>415</v>
      </c>
      <c r="B5" s="432"/>
      <c r="C5" s="432"/>
      <c r="D5" s="216">
        <f>SUM(D6:D200)</f>
        <v>49742.63</v>
      </c>
      <c r="E5" s="217"/>
    </row>
    <row r="6" spans="1:5" ht="27" customHeight="1">
      <c r="A6" s="218">
        <v>1</v>
      </c>
      <c r="B6" s="219" t="s">
        <v>416</v>
      </c>
      <c r="C6" s="220" t="s">
        <v>313</v>
      </c>
      <c r="D6" s="219">
        <v>72</v>
      </c>
      <c r="E6" s="415" t="s">
        <v>417</v>
      </c>
    </row>
    <row r="7" spans="1:5" ht="27" customHeight="1">
      <c r="A7" s="218">
        <v>2</v>
      </c>
      <c r="B7" s="219" t="s">
        <v>418</v>
      </c>
      <c r="C7" s="221" t="s">
        <v>314</v>
      </c>
      <c r="D7" s="219">
        <v>73.23</v>
      </c>
      <c r="E7" s="415"/>
    </row>
    <row r="8" spans="1:5" ht="27" customHeight="1">
      <c r="A8" s="218">
        <v>3</v>
      </c>
      <c r="B8" s="219" t="s">
        <v>418</v>
      </c>
      <c r="C8" s="221" t="s">
        <v>315</v>
      </c>
      <c r="D8" s="219">
        <v>60.9</v>
      </c>
      <c r="E8" s="415"/>
    </row>
    <row r="9" spans="1:5" ht="27" customHeight="1">
      <c r="A9" s="218">
        <v>4</v>
      </c>
      <c r="B9" s="219" t="s">
        <v>418</v>
      </c>
      <c r="C9" s="221" t="s">
        <v>316</v>
      </c>
      <c r="D9" s="219">
        <v>760.61</v>
      </c>
      <c r="E9" s="415"/>
    </row>
    <row r="10" spans="1:5" ht="27" customHeight="1">
      <c r="A10" s="218">
        <v>5</v>
      </c>
      <c r="B10" s="219" t="s">
        <v>418</v>
      </c>
      <c r="C10" s="222" t="s">
        <v>419</v>
      </c>
      <c r="D10" s="219">
        <v>90</v>
      </c>
      <c r="E10" s="415"/>
    </row>
    <row r="11" spans="1:5" ht="27" customHeight="1">
      <c r="A11" s="218">
        <v>6</v>
      </c>
      <c r="B11" s="219" t="s">
        <v>420</v>
      </c>
      <c r="C11" s="223" t="s">
        <v>317</v>
      </c>
      <c r="D11" s="219">
        <v>60</v>
      </c>
      <c r="E11" s="415"/>
    </row>
    <row r="12" spans="1:5" ht="27" customHeight="1">
      <c r="A12" s="224">
        <v>7</v>
      </c>
      <c r="B12" s="219" t="s">
        <v>420</v>
      </c>
      <c r="C12" s="223" t="s">
        <v>421</v>
      </c>
      <c r="D12" s="219">
        <v>150</v>
      </c>
      <c r="E12" s="415"/>
    </row>
    <row r="13" spans="1:5" ht="27" customHeight="1">
      <c r="A13" s="224">
        <v>8</v>
      </c>
      <c r="B13" s="219" t="s">
        <v>420</v>
      </c>
      <c r="C13" s="223" t="s">
        <v>422</v>
      </c>
      <c r="D13" s="219">
        <v>55.9</v>
      </c>
      <c r="E13" s="415"/>
    </row>
    <row r="14" spans="1:5" ht="27" customHeight="1">
      <c r="A14" s="218">
        <v>9</v>
      </c>
      <c r="B14" s="219" t="s">
        <v>423</v>
      </c>
      <c r="C14" s="225" t="s">
        <v>318</v>
      </c>
      <c r="D14" s="219">
        <v>200</v>
      </c>
      <c r="E14" s="415"/>
    </row>
    <row r="15" spans="1:5" ht="27" customHeight="1">
      <c r="A15" s="218">
        <v>10</v>
      </c>
      <c r="B15" s="219" t="s">
        <v>423</v>
      </c>
      <c r="C15" s="226" t="s">
        <v>424</v>
      </c>
      <c r="D15" s="219">
        <v>297</v>
      </c>
      <c r="E15" s="415"/>
    </row>
    <row r="16" spans="1:5" ht="27" customHeight="1">
      <c r="A16" s="218">
        <v>11</v>
      </c>
      <c r="B16" s="219" t="s">
        <v>425</v>
      </c>
      <c r="C16" s="227" t="s">
        <v>319</v>
      </c>
      <c r="D16" s="219">
        <v>72</v>
      </c>
      <c r="E16" s="415"/>
    </row>
    <row r="17" spans="1:5" ht="27" customHeight="1">
      <c r="A17" s="218">
        <v>12</v>
      </c>
      <c r="B17" s="219" t="s">
        <v>426</v>
      </c>
      <c r="C17" s="228" t="s">
        <v>320</v>
      </c>
      <c r="D17" s="219">
        <v>171.19</v>
      </c>
      <c r="E17" s="415"/>
    </row>
    <row r="18" spans="1:5" ht="27" customHeight="1">
      <c r="A18" s="218">
        <v>13</v>
      </c>
      <c r="B18" s="219" t="s">
        <v>426</v>
      </c>
      <c r="C18" s="228" t="s">
        <v>427</v>
      </c>
      <c r="D18" s="219">
        <v>68.180000000000007</v>
      </c>
      <c r="E18" s="415"/>
    </row>
    <row r="19" spans="1:5" ht="27" customHeight="1">
      <c r="A19" s="218">
        <v>14</v>
      </c>
      <c r="B19" s="219" t="s">
        <v>428</v>
      </c>
      <c r="C19" s="225" t="s">
        <v>321</v>
      </c>
      <c r="D19" s="219">
        <v>76.8</v>
      </c>
      <c r="E19" s="415"/>
    </row>
    <row r="20" spans="1:5" ht="27" customHeight="1">
      <c r="A20" s="218">
        <v>15</v>
      </c>
      <c r="B20" s="219" t="s">
        <v>429</v>
      </c>
      <c r="C20" s="229" t="s">
        <v>322</v>
      </c>
      <c r="D20" s="219">
        <v>106.76</v>
      </c>
      <c r="E20" s="415"/>
    </row>
    <row r="21" spans="1:5" ht="27" customHeight="1">
      <c r="A21" s="224">
        <v>16</v>
      </c>
      <c r="B21" s="219" t="s">
        <v>430</v>
      </c>
      <c r="C21" s="230" t="s">
        <v>431</v>
      </c>
      <c r="D21" s="219">
        <v>66</v>
      </c>
      <c r="E21" s="415"/>
    </row>
    <row r="22" spans="1:5" ht="27" customHeight="1">
      <c r="A22" s="218">
        <v>17</v>
      </c>
      <c r="B22" s="219" t="s">
        <v>430</v>
      </c>
      <c r="C22" s="230" t="s">
        <v>323</v>
      </c>
      <c r="D22" s="219">
        <v>50</v>
      </c>
      <c r="E22" s="415"/>
    </row>
    <row r="23" spans="1:5" ht="27" customHeight="1">
      <c r="A23" s="218">
        <v>18</v>
      </c>
      <c r="B23" s="219" t="s">
        <v>430</v>
      </c>
      <c r="C23" s="231" t="s">
        <v>432</v>
      </c>
      <c r="D23" s="219">
        <v>611</v>
      </c>
      <c r="E23" s="415"/>
    </row>
    <row r="24" spans="1:5" ht="27" customHeight="1">
      <c r="A24" s="218">
        <v>19</v>
      </c>
      <c r="B24" s="219" t="s">
        <v>433</v>
      </c>
      <c r="C24" s="226" t="s">
        <v>324</v>
      </c>
      <c r="D24" s="219">
        <v>60</v>
      </c>
      <c r="E24" s="415"/>
    </row>
    <row r="25" spans="1:5" ht="27" customHeight="1">
      <c r="A25" s="224">
        <v>20</v>
      </c>
      <c r="B25" s="219" t="s">
        <v>433</v>
      </c>
      <c r="C25" s="232" t="s">
        <v>325</v>
      </c>
      <c r="D25" s="219">
        <v>100</v>
      </c>
      <c r="E25" s="415"/>
    </row>
    <row r="26" spans="1:5" ht="27" customHeight="1">
      <c r="A26" s="218">
        <v>21</v>
      </c>
      <c r="B26" s="219" t="s">
        <v>433</v>
      </c>
      <c r="C26" s="226" t="s">
        <v>434</v>
      </c>
      <c r="D26" s="219">
        <v>144</v>
      </c>
      <c r="E26" s="415"/>
    </row>
    <row r="27" spans="1:5" ht="27" customHeight="1">
      <c r="A27" s="218">
        <v>22</v>
      </c>
      <c r="B27" s="219" t="s">
        <v>433</v>
      </c>
      <c r="C27" s="226" t="s">
        <v>326</v>
      </c>
      <c r="D27" s="219">
        <v>150</v>
      </c>
      <c r="E27" s="415" t="s">
        <v>417</v>
      </c>
    </row>
    <row r="28" spans="1:5" ht="27" customHeight="1">
      <c r="A28" s="233">
        <v>23</v>
      </c>
      <c r="B28" s="219" t="s">
        <v>433</v>
      </c>
      <c r="C28" s="226" t="s">
        <v>327</v>
      </c>
      <c r="D28" s="219">
        <v>445</v>
      </c>
      <c r="E28" s="415"/>
    </row>
    <row r="29" spans="1:5" ht="27" customHeight="1">
      <c r="A29" s="218">
        <v>24</v>
      </c>
      <c r="B29" s="219" t="s">
        <v>435</v>
      </c>
      <c r="C29" s="225" t="s">
        <v>436</v>
      </c>
      <c r="D29" s="219">
        <v>85.5</v>
      </c>
      <c r="E29" s="415"/>
    </row>
    <row r="30" spans="1:5" ht="27" customHeight="1">
      <c r="A30" s="218">
        <v>25</v>
      </c>
      <c r="B30" s="219" t="s">
        <v>437</v>
      </c>
      <c r="C30" s="225" t="s">
        <v>438</v>
      </c>
      <c r="D30" s="219">
        <v>99</v>
      </c>
      <c r="E30" s="415"/>
    </row>
    <row r="31" spans="1:5" ht="27" customHeight="1">
      <c r="A31" s="233">
        <v>26</v>
      </c>
      <c r="B31" s="219" t="s">
        <v>437</v>
      </c>
      <c r="C31" s="225" t="s">
        <v>439</v>
      </c>
      <c r="D31" s="219">
        <v>50</v>
      </c>
      <c r="E31" s="415"/>
    </row>
    <row r="32" spans="1:5" ht="27" customHeight="1">
      <c r="A32" s="218">
        <v>27</v>
      </c>
      <c r="B32" s="219" t="s">
        <v>440</v>
      </c>
      <c r="C32" s="226" t="s">
        <v>441</v>
      </c>
      <c r="D32" s="219">
        <v>85</v>
      </c>
      <c r="E32" s="415"/>
    </row>
    <row r="33" spans="1:5" ht="27" customHeight="1">
      <c r="A33" s="218">
        <v>28</v>
      </c>
      <c r="B33" s="219" t="s">
        <v>442</v>
      </c>
      <c r="C33" s="232" t="s">
        <v>328</v>
      </c>
      <c r="D33" s="219">
        <v>176.32</v>
      </c>
      <c r="E33" s="415"/>
    </row>
    <row r="34" spans="1:5" ht="27" customHeight="1">
      <c r="A34" s="233">
        <v>29</v>
      </c>
      <c r="B34" s="219" t="s">
        <v>442</v>
      </c>
      <c r="C34" s="232" t="s">
        <v>329</v>
      </c>
      <c r="D34" s="219">
        <v>327.5</v>
      </c>
      <c r="E34" s="415"/>
    </row>
    <row r="35" spans="1:5" ht="27" customHeight="1">
      <c r="A35" s="218">
        <v>30</v>
      </c>
      <c r="B35" s="219" t="s">
        <v>442</v>
      </c>
      <c r="C35" s="232" t="s">
        <v>330</v>
      </c>
      <c r="D35" s="219">
        <v>75</v>
      </c>
      <c r="E35" s="415"/>
    </row>
    <row r="36" spans="1:5" ht="27" customHeight="1">
      <c r="A36" s="218">
        <v>31</v>
      </c>
      <c r="B36" s="234" t="s">
        <v>442</v>
      </c>
      <c r="C36" s="235" t="s">
        <v>331</v>
      </c>
      <c r="D36" s="219">
        <v>303.92</v>
      </c>
      <c r="E36" s="415"/>
    </row>
    <row r="37" spans="1:5" ht="27" customHeight="1">
      <c r="A37" s="218">
        <v>32</v>
      </c>
      <c r="B37" s="219" t="s">
        <v>443</v>
      </c>
      <c r="C37" s="229" t="s">
        <v>332</v>
      </c>
      <c r="D37" s="219">
        <v>100</v>
      </c>
      <c r="E37" s="415"/>
    </row>
    <row r="38" spans="1:5" ht="27" customHeight="1">
      <c r="A38" s="218">
        <v>33</v>
      </c>
      <c r="B38" s="219" t="s">
        <v>443</v>
      </c>
      <c r="C38" s="229" t="s">
        <v>333</v>
      </c>
      <c r="D38" s="219">
        <v>50</v>
      </c>
      <c r="E38" s="415"/>
    </row>
    <row r="39" spans="1:5" ht="27" customHeight="1">
      <c r="A39" s="218">
        <v>34</v>
      </c>
      <c r="B39" s="219" t="s">
        <v>443</v>
      </c>
      <c r="C39" s="229" t="s">
        <v>334</v>
      </c>
      <c r="D39" s="219">
        <v>100</v>
      </c>
      <c r="E39" s="415"/>
    </row>
    <row r="40" spans="1:5" ht="27" customHeight="1">
      <c r="A40" s="218">
        <v>35</v>
      </c>
      <c r="B40" s="236" t="s">
        <v>444</v>
      </c>
      <c r="C40" s="231" t="s">
        <v>335</v>
      </c>
      <c r="D40" s="236">
        <v>72</v>
      </c>
      <c r="E40" s="237" t="s">
        <v>444</v>
      </c>
    </row>
    <row r="41" spans="1:5" ht="27" customHeight="1">
      <c r="A41" s="218">
        <v>36</v>
      </c>
      <c r="B41" s="219" t="s">
        <v>445</v>
      </c>
      <c r="C41" s="231" t="s">
        <v>446</v>
      </c>
      <c r="D41" s="219">
        <v>185.9</v>
      </c>
      <c r="E41" s="419" t="s">
        <v>447</v>
      </c>
    </row>
    <row r="42" spans="1:5" ht="27" customHeight="1">
      <c r="A42" s="218">
        <v>37</v>
      </c>
      <c r="B42" s="219" t="s">
        <v>445</v>
      </c>
      <c r="C42" s="231" t="s">
        <v>448</v>
      </c>
      <c r="D42" s="219">
        <v>300</v>
      </c>
      <c r="E42" s="419"/>
    </row>
    <row r="43" spans="1:5" ht="27" customHeight="1">
      <c r="A43" s="218">
        <v>38</v>
      </c>
      <c r="B43" s="236" t="s">
        <v>449</v>
      </c>
      <c r="C43" s="238" t="s">
        <v>450</v>
      </c>
      <c r="D43" s="219">
        <v>100</v>
      </c>
      <c r="E43" s="419"/>
    </row>
    <row r="44" spans="1:5" ht="27" customHeight="1">
      <c r="A44" s="218">
        <v>39</v>
      </c>
      <c r="B44" s="236" t="s">
        <v>449</v>
      </c>
      <c r="C44" s="238" t="s">
        <v>451</v>
      </c>
      <c r="D44" s="219">
        <v>65</v>
      </c>
      <c r="E44" s="419"/>
    </row>
    <row r="45" spans="1:5" ht="27" customHeight="1">
      <c r="A45" s="224">
        <v>40</v>
      </c>
      <c r="B45" s="236" t="s">
        <v>449</v>
      </c>
      <c r="C45" s="238" t="s">
        <v>452</v>
      </c>
      <c r="D45" s="219">
        <v>558</v>
      </c>
      <c r="E45" s="419"/>
    </row>
    <row r="46" spans="1:5" ht="27" customHeight="1">
      <c r="A46" s="224">
        <v>41</v>
      </c>
      <c r="B46" s="236" t="s">
        <v>449</v>
      </c>
      <c r="C46" s="238" t="s">
        <v>453</v>
      </c>
      <c r="D46" s="219">
        <v>76</v>
      </c>
      <c r="E46" s="419"/>
    </row>
    <row r="47" spans="1:5" ht="27" customHeight="1">
      <c r="A47" s="224">
        <v>42</v>
      </c>
      <c r="B47" s="236" t="s">
        <v>449</v>
      </c>
      <c r="C47" s="238" t="s">
        <v>454</v>
      </c>
      <c r="D47" s="219">
        <v>207</v>
      </c>
      <c r="E47" s="419"/>
    </row>
    <row r="48" spans="1:5" ht="27" customHeight="1">
      <c r="A48" s="224">
        <v>43</v>
      </c>
      <c r="B48" s="236" t="s">
        <v>449</v>
      </c>
      <c r="C48" s="238" t="s">
        <v>455</v>
      </c>
      <c r="D48" s="219">
        <v>126</v>
      </c>
      <c r="E48" s="419"/>
    </row>
    <row r="49" spans="1:5" ht="27" customHeight="1">
      <c r="A49" s="224">
        <v>44</v>
      </c>
      <c r="B49" s="236" t="s">
        <v>449</v>
      </c>
      <c r="C49" s="238" t="s">
        <v>456</v>
      </c>
      <c r="D49" s="219">
        <v>164.4</v>
      </c>
      <c r="E49" s="419" t="s">
        <v>447</v>
      </c>
    </row>
    <row r="50" spans="1:5" ht="27" customHeight="1">
      <c r="A50" s="224">
        <v>45</v>
      </c>
      <c r="B50" s="236" t="s">
        <v>449</v>
      </c>
      <c r="C50" s="238" t="s">
        <v>457</v>
      </c>
      <c r="D50" s="219">
        <v>132</v>
      </c>
      <c r="E50" s="419"/>
    </row>
    <row r="51" spans="1:5" ht="27" customHeight="1">
      <c r="A51" s="224">
        <v>46</v>
      </c>
      <c r="B51" s="236" t="s">
        <v>449</v>
      </c>
      <c r="C51" s="238" t="s">
        <v>458</v>
      </c>
      <c r="D51" s="219">
        <v>313</v>
      </c>
      <c r="E51" s="419"/>
    </row>
    <row r="52" spans="1:5" ht="27" customHeight="1">
      <c r="A52" s="224">
        <v>47</v>
      </c>
      <c r="B52" s="236" t="s">
        <v>449</v>
      </c>
      <c r="C52" s="238" t="s">
        <v>459</v>
      </c>
      <c r="D52" s="219">
        <v>210</v>
      </c>
      <c r="E52" s="419"/>
    </row>
    <row r="53" spans="1:5" ht="27" customHeight="1">
      <c r="A53" s="224">
        <v>48</v>
      </c>
      <c r="B53" s="236" t="s">
        <v>449</v>
      </c>
      <c r="C53" s="238" t="s">
        <v>460</v>
      </c>
      <c r="D53" s="219">
        <v>288</v>
      </c>
      <c r="E53" s="419"/>
    </row>
    <row r="54" spans="1:5" ht="27" customHeight="1">
      <c r="A54" s="224">
        <v>49</v>
      </c>
      <c r="B54" s="236" t="s">
        <v>449</v>
      </c>
      <c r="C54" s="238" t="s">
        <v>461</v>
      </c>
      <c r="D54" s="219">
        <v>50</v>
      </c>
      <c r="E54" s="419"/>
    </row>
    <row r="55" spans="1:5" ht="27" customHeight="1">
      <c r="A55" s="224">
        <v>50</v>
      </c>
      <c r="B55" s="236" t="s">
        <v>449</v>
      </c>
      <c r="C55" s="238" t="s">
        <v>462</v>
      </c>
      <c r="D55" s="219">
        <v>1000</v>
      </c>
      <c r="E55" s="419"/>
    </row>
    <row r="56" spans="1:5" ht="27" customHeight="1">
      <c r="A56" s="224">
        <v>51</v>
      </c>
      <c r="B56" s="236" t="s">
        <v>449</v>
      </c>
      <c r="C56" s="238" t="s">
        <v>463</v>
      </c>
      <c r="D56" s="219">
        <v>200</v>
      </c>
      <c r="E56" s="419"/>
    </row>
    <row r="57" spans="1:5" ht="27" customHeight="1">
      <c r="A57" s="224">
        <v>52</v>
      </c>
      <c r="B57" s="236" t="s">
        <v>449</v>
      </c>
      <c r="C57" s="238" t="s">
        <v>464</v>
      </c>
      <c r="D57" s="219">
        <v>220</v>
      </c>
      <c r="E57" s="419"/>
    </row>
    <row r="58" spans="1:5" ht="27" customHeight="1">
      <c r="A58" s="224">
        <v>53</v>
      </c>
      <c r="B58" s="236" t="s">
        <v>449</v>
      </c>
      <c r="C58" s="238" t="s">
        <v>465</v>
      </c>
      <c r="D58" s="219">
        <v>1000</v>
      </c>
      <c r="E58" s="419"/>
    </row>
    <row r="59" spans="1:5" ht="27" customHeight="1">
      <c r="A59" s="224">
        <v>54</v>
      </c>
      <c r="B59" s="219" t="s">
        <v>466</v>
      </c>
      <c r="C59" s="238" t="s">
        <v>467</v>
      </c>
      <c r="D59" s="219">
        <v>90</v>
      </c>
      <c r="E59" s="419"/>
    </row>
    <row r="60" spans="1:5" ht="27" customHeight="1">
      <c r="A60" s="224">
        <v>55</v>
      </c>
      <c r="B60" s="219" t="s">
        <v>468</v>
      </c>
      <c r="C60" s="231" t="s">
        <v>469</v>
      </c>
      <c r="D60" s="219">
        <v>622.04999999999995</v>
      </c>
      <c r="E60" s="415" t="s">
        <v>470</v>
      </c>
    </row>
    <row r="61" spans="1:5" ht="27" customHeight="1">
      <c r="A61" s="224">
        <v>56</v>
      </c>
      <c r="B61" s="219" t="s">
        <v>468</v>
      </c>
      <c r="C61" s="231" t="s">
        <v>471</v>
      </c>
      <c r="D61" s="219">
        <v>110</v>
      </c>
      <c r="E61" s="415"/>
    </row>
    <row r="62" spans="1:5" ht="27" customHeight="1">
      <c r="A62" s="224">
        <v>57</v>
      </c>
      <c r="B62" s="219" t="s">
        <v>468</v>
      </c>
      <c r="C62" s="231" t="s">
        <v>472</v>
      </c>
      <c r="D62" s="219">
        <v>253.95</v>
      </c>
      <c r="E62" s="415"/>
    </row>
    <row r="63" spans="1:5" ht="27" customHeight="1">
      <c r="A63" s="224">
        <v>58</v>
      </c>
      <c r="B63" s="219" t="s">
        <v>468</v>
      </c>
      <c r="C63" s="231" t="s">
        <v>473</v>
      </c>
      <c r="D63" s="219">
        <v>190</v>
      </c>
      <c r="E63" s="415"/>
    </row>
    <row r="64" spans="1:5" ht="27" customHeight="1">
      <c r="A64" s="224">
        <v>59</v>
      </c>
      <c r="B64" s="219" t="s">
        <v>474</v>
      </c>
      <c r="C64" s="238" t="s">
        <v>475</v>
      </c>
      <c r="D64" s="219">
        <v>217.17</v>
      </c>
      <c r="E64" s="415"/>
    </row>
    <row r="65" spans="1:5" ht="27" customHeight="1">
      <c r="A65" s="224">
        <v>60</v>
      </c>
      <c r="B65" s="219" t="s">
        <v>474</v>
      </c>
      <c r="C65" s="239" t="s">
        <v>336</v>
      </c>
      <c r="D65" s="219">
        <v>126.08</v>
      </c>
      <c r="E65" s="415"/>
    </row>
    <row r="66" spans="1:5" ht="27" customHeight="1">
      <c r="A66" s="224">
        <v>61</v>
      </c>
      <c r="B66" s="219" t="s">
        <v>474</v>
      </c>
      <c r="C66" s="239" t="s">
        <v>476</v>
      </c>
      <c r="D66" s="219">
        <v>204.91</v>
      </c>
      <c r="E66" s="415"/>
    </row>
    <row r="67" spans="1:5" ht="27" customHeight="1">
      <c r="A67" s="224">
        <v>62</v>
      </c>
      <c r="B67" s="219" t="s">
        <v>474</v>
      </c>
      <c r="C67" s="238" t="s">
        <v>477</v>
      </c>
      <c r="D67" s="219">
        <v>214.52</v>
      </c>
      <c r="E67" s="415"/>
    </row>
    <row r="68" spans="1:5" ht="27" customHeight="1">
      <c r="A68" s="224">
        <v>63</v>
      </c>
      <c r="B68" s="219" t="s">
        <v>474</v>
      </c>
      <c r="C68" s="238" t="s">
        <v>478</v>
      </c>
      <c r="D68" s="219">
        <v>59.89</v>
      </c>
      <c r="E68" s="415"/>
    </row>
    <row r="69" spans="1:5" ht="27" customHeight="1">
      <c r="A69" s="224">
        <v>64</v>
      </c>
      <c r="B69" s="219" t="s">
        <v>474</v>
      </c>
      <c r="C69" s="239" t="s">
        <v>479</v>
      </c>
      <c r="D69" s="219">
        <v>275.27999999999997</v>
      </c>
      <c r="E69" s="415"/>
    </row>
    <row r="70" spans="1:5" ht="27" customHeight="1">
      <c r="A70" s="224">
        <v>65</v>
      </c>
      <c r="B70" s="219" t="s">
        <v>474</v>
      </c>
      <c r="C70" s="238" t="s">
        <v>337</v>
      </c>
      <c r="D70" s="219">
        <v>244.73</v>
      </c>
      <c r="E70" s="415"/>
    </row>
    <row r="71" spans="1:5" ht="27" customHeight="1">
      <c r="A71" s="224">
        <v>66</v>
      </c>
      <c r="B71" s="219" t="s">
        <v>474</v>
      </c>
      <c r="C71" s="238" t="s">
        <v>480</v>
      </c>
      <c r="D71" s="219">
        <v>276.5</v>
      </c>
      <c r="E71" s="415" t="s">
        <v>470</v>
      </c>
    </row>
    <row r="72" spans="1:5" ht="27" customHeight="1">
      <c r="A72" s="224">
        <v>67</v>
      </c>
      <c r="B72" s="219" t="s">
        <v>474</v>
      </c>
      <c r="C72" s="238" t="s">
        <v>338</v>
      </c>
      <c r="D72" s="219">
        <v>304.5</v>
      </c>
      <c r="E72" s="415"/>
    </row>
    <row r="73" spans="1:5" ht="27" customHeight="1">
      <c r="A73" s="224">
        <v>68</v>
      </c>
      <c r="B73" s="219" t="s">
        <v>474</v>
      </c>
      <c r="C73" s="238" t="s">
        <v>339</v>
      </c>
      <c r="D73" s="219">
        <v>58.1</v>
      </c>
      <c r="E73" s="415"/>
    </row>
    <row r="74" spans="1:5" ht="27" customHeight="1">
      <c r="A74" s="224">
        <v>69</v>
      </c>
      <c r="B74" s="219" t="s">
        <v>474</v>
      </c>
      <c r="C74" s="238" t="s">
        <v>340</v>
      </c>
      <c r="D74" s="219">
        <v>2160.84</v>
      </c>
      <c r="E74" s="415"/>
    </row>
    <row r="75" spans="1:5" ht="27" customHeight="1">
      <c r="A75" s="224">
        <v>70</v>
      </c>
      <c r="B75" s="219" t="s">
        <v>474</v>
      </c>
      <c r="C75" s="238" t="s">
        <v>341</v>
      </c>
      <c r="D75" s="219">
        <v>158.76</v>
      </c>
      <c r="E75" s="415"/>
    </row>
    <row r="76" spans="1:5" ht="27" customHeight="1">
      <c r="A76" s="224">
        <v>71</v>
      </c>
      <c r="B76" s="219" t="s">
        <v>474</v>
      </c>
      <c r="C76" s="238" t="s">
        <v>342</v>
      </c>
      <c r="D76" s="219">
        <v>67.56</v>
      </c>
      <c r="E76" s="415"/>
    </row>
    <row r="77" spans="1:5" ht="27" customHeight="1">
      <c r="A77" s="224">
        <v>72</v>
      </c>
      <c r="B77" s="219" t="s">
        <v>474</v>
      </c>
      <c r="C77" s="231" t="s">
        <v>481</v>
      </c>
      <c r="D77" s="219">
        <v>382.05</v>
      </c>
      <c r="E77" s="415"/>
    </row>
    <row r="78" spans="1:5" ht="27" customHeight="1">
      <c r="A78" s="224">
        <v>73</v>
      </c>
      <c r="B78" s="219" t="s">
        <v>474</v>
      </c>
      <c r="C78" s="231" t="s">
        <v>482</v>
      </c>
      <c r="D78" s="219">
        <v>270</v>
      </c>
      <c r="E78" s="415"/>
    </row>
    <row r="79" spans="1:5" ht="27" customHeight="1">
      <c r="A79" s="240">
        <v>74</v>
      </c>
      <c r="B79" s="219" t="s">
        <v>483</v>
      </c>
      <c r="C79" s="238" t="s">
        <v>484</v>
      </c>
      <c r="D79" s="219">
        <v>777.4</v>
      </c>
      <c r="E79" s="415"/>
    </row>
    <row r="80" spans="1:5" ht="33.75" customHeight="1">
      <c r="A80" s="240">
        <v>75</v>
      </c>
      <c r="B80" s="219" t="s">
        <v>483</v>
      </c>
      <c r="C80" s="238" t="s">
        <v>485</v>
      </c>
      <c r="D80" s="219">
        <v>714</v>
      </c>
      <c r="E80" s="415"/>
    </row>
    <row r="81" spans="1:5" ht="33" customHeight="1">
      <c r="A81" s="233">
        <v>76</v>
      </c>
      <c r="B81" s="219" t="s">
        <v>486</v>
      </c>
      <c r="C81" s="238" t="s">
        <v>487</v>
      </c>
      <c r="D81" s="219">
        <v>983.12</v>
      </c>
      <c r="E81" s="415"/>
    </row>
    <row r="82" spans="1:5" ht="27" customHeight="1">
      <c r="A82" s="233">
        <v>77</v>
      </c>
      <c r="B82" s="219" t="s">
        <v>486</v>
      </c>
      <c r="C82" s="238" t="s">
        <v>488</v>
      </c>
      <c r="D82" s="219">
        <v>517</v>
      </c>
      <c r="E82" s="415"/>
    </row>
    <row r="83" spans="1:5" ht="27" customHeight="1">
      <c r="A83" s="233">
        <v>78</v>
      </c>
      <c r="B83" s="219" t="s">
        <v>486</v>
      </c>
      <c r="C83" s="238" t="s">
        <v>489</v>
      </c>
      <c r="D83" s="219">
        <v>55</v>
      </c>
      <c r="E83" s="415"/>
    </row>
    <row r="84" spans="1:5" ht="27" customHeight="1">
      <c r="A84" s="240">
        <v>79</v>
      </c>
      <c r="B84" s="219" t="s">
        <v>486</v>
      </c>
      <c r="C84" s="241" t="s">
        <v>490</v>
      </c>
      <c r="D84" s="219">
        <v>1355</v>
      </c>
      <c r="E84" s="415"/>
    </row>
    <row r="85" spans="1:5" ht="27" customHeight="1">
      <c r="A85" s="240">
        <v>80</v>
      </c>
      <c r="B85" s="219" t="s">
        <v>491</v>
      </c>
      <c r="C85" s="239" t="s">
        <v>492</v>
      </c>
      <c r="D85" s="219">
        <v>57</v>
      </c>
      <c r="E85" s="415"/>
    </row>
    <row r="86" spans="1:5" ht="27" customHeight="1">
      <c r="A86" s="240">
        <v>81</v>
      </c>
      <c r="B86" s="219" t="s">
        <v>491</v>
      </c>
      <c r="C86" s="231" t="s">
        <v>493</v>
      </c>
      <c r="D86" s="219">
        <v>55</v>
      </c>
      <c r="E86" s="415"/>
    </row>
    <row r="87" spans="1:5" ht="39" customHeight="1">
      <c r="A87" s="242">
        <v>82</v>
      </c>
      <c r="B87" s="219" t="s">
        <v>494</v>
      </c>
      <c r="C87" s="231" t="s">
        <v>343</v>
      </c>
      <c r="D87" s="219">
        <v>128.6</v>
      </c>
      <c r="E87" s="415"/>
    </row>
    <row r="88" spans="1:5" ht="39" customHeight="1">
      <c r="A88" s="233">
        <v>83</v>
      </c>
      <c r="B88" s="219" t="s">
        <v>494</v>
      </c>
      <c r="C88" s="231" t="s">
        <v>495</v>
      </c>
      <c r="D88" s="219">
        <v>72</v>
      </c>
      <c r="E88" s="415"/>
    </row>
    <row r="89" spans="1:5" ht="36" customHeight="1">
      <c r="A89" s="233">
        <v>84</v>
      </c>
      <c r="B89" s="243" t="s">
        <v>496</v>
      </c>
      <c r="C89" s="238" t="s">
        <v>497</v>
      </c>
      <c r="D89" s="219">
        <v>2135.13</v>
      </c>
      <c r="E89" s="415"/>
    </row>
    <row r="90" spans="1:5" ht="27" customHeight="1">
      <c r="A90" s="240">
        <v>85</v>
      </c>
      <c r="B90" s="219" t="s">
        <v>498</v>
      </c>
      <c r="C90" s="239" t="s">
        <v>499</v>
      </c>
      <c r="D90" s="219">
        <v>63.2</v>
      </c>
      <c r="E90" s="415"/>
    </row>
    <row r="91" spans="1:5" ht="27" customHeight="1">
      <c r="A91" s="233">
        <v>86</v>
      </c>
      <c r="B91" s="219" t="s">
        <v>498</v>
      </c>
      <c r="C91" s="239" t="s">
        <v>500</v>
      </c>
      <c r="D91" s="219">
        <v>105.2</v>
      </c>
      <c r="E91" s="415"/>
    </row>
    <row r="92" spans="1:5" ht="27" customHeight="1">
      <c r="A92" s="244" t="s">
        <v>501</v>
      </c>
      <c r="B92" s="219" t="s">
        <v>498</v>
      </c>
      <c r="C92" s="231" t="s">
        <v>502</v>
      </c>
      <c r="D92" s="219">
        <v>180</v>
      </c>
      <c r="E92" s="415" t="s">
        <v>470</v>
      </c>
    </row>
    <row r="93" spans="1:5" ht="27" customHeight="1">
      <c r="A93" s="233">
        <v>88</v>
      </c>
      <c r="B93" s="219" t="s">
        <v>498</v>
      </c>
      <c r="C93" s="239" t="s">
        <v>344</v>
      </c>
      <c r="D93" s="219">
        <v>60</v>
      </c>
      <c r="E93" s="415"/>
    </row>
    <row r="94" spans="1:5" ht="27" customHeight="1">
      <c r="A94" s="233">
        <v>89</v>
      </c>
      <c r="B94" s="219" t="s">
        <v>498</v>
      </c>
      <c r="C94" s="239" t="s">
        <v>503</v>
      </c>
      <c r="D94" s="219">
        <v>100</v>
      </c>
      <c r="E94" s="415"/>
    </row>
    <row r="95" spans="1:5" ht="27" customHeight="1">
      <c r="A95" s="233">
        <v>90</v>
      </c>
      <c r="B95" s="219" t="s">
        <v>498</v>
      </c>
      <c r="C95" s="239" t="s">
        <v>504</v>
      </c>
      <c r="D95" s="219">
        <v>200</v>
      </c>
      <c r="E95" s="415"/>
    </row>
    <row r="96" spans="1:5" ht="27" customHeight="1">
      <c r="A96" s="233">
        <v>91</v>
      </c>
      <c r="B96" s="219" t="s">
        <v>498</v>
      </c>
      <c r="C96" s="231" t="s">
        <v>345</v>
      </c>
      <c r="D96" s="219">
        <v>86.4</v>
      </c>
      <c r="E96" s="415"/>
    </row>
    <row r="97" spans="1:5" ht="27" customHeight="1">
      <c r="A97" s="233">
        <v>92</v>
      </c>
      <c r="B97" s="219" t="s">
        <v>498</v>
      </c>
      <c r="C97" s="231" t="s">
        <v>346</v>
      </c>
      <c r="D97" s="219">
        <v>100</v>
      </c>
      <c r="E97" s="415"/>
    </row>
    <row r="98" spans="1:5" ht="27" customHeight="1">
      <c r="A98" s="233">
        <v>93</v>
      </c>
      <c r="B98" s="219" t="s">
        <v>498</v>
      </c>
      <c r="C98" s="239" t="s">
        <v>505</v>
      </c>
      <c r="D98" s="219">
        <v>120</v>
      </c>
      <c r="E98" s="415"/>
    </row>
    <row r="99" spans="1:5" ht="27" customHeight="1">
      <c r="A99" s="233">
        <v>94</v>
      </c>
      <c r="B99" s="219" t="s">
        <v>498</v>
      </c>
      <c r="C99" s="239" t="s">
        <v>506</v>
      </c>
      <c r="D99" s="219">
        <v>163</v>
      </c>
      <c r="E99" s="415"/>
    </row>
    <row r="100" spans="1:5" ht="27" customHeight="1">
      <c r="A100" s="233">
        <v>95</v>
      </c>
      <c r="B100" s="219" t="s">
        <v>498</v>
      </c>
      <c r="C100" s="239" t="s">
        <v>507</v>
      </c>
      <c r="D100" s="219">
        <v>110.9</v>
      </c>
      <c r="E100" s="415"/>
    </row>
    <row r="101" spans="1:5" ht="27" customHeight="1">
      <c r="A101" s="233">
        <v>96</v>
      </c>
      <c r="B101" s="219" t="s">
        <v>498</v>
      </c>
      <c r="C101" s="231" t="s">
        <v>347</v>
      </c>
      <c r="D101" s="219">
        <v>215.68</v>
      </c>
      <c r="E101" s="415"/>
    </row>
    <row r="102" spans="1:5" ht="27" customHeight="1">
      <c r="A102" s="233">
        <v>97</v>
      </c>
      <c r="B102" s="219" t="s">
        <v>498</v>
      </c>
      <c r="C102" s="239" t="s">
        <v>508</v>
      </c>
      <c r="D102" s="219">
        <v>260.56</v>
      </c>
      <c r="E102" s="415"/>
    </row>
    <row r="103" spans="1:5" ht="27" customHeight="1">
      <c r="A103" s="233">
        <v>98</v>
      </c>
      <c r="B103" s="219" t="s">
        <v>498</v>
      </c>
      <c r="C103" s="239" t="s">
        <v>509</v>
      </c>
      <c r="D103" s="219">
        <v>500</v>
      </c>
      <c r="E103" s="415"/>
    </row>
    <row r="104" spans="1:5" ht="27" customHeight="1">
      <c r="A104" s="233">
        <v>99</v>
      </c>
      <c r="B104" s="219" t="s">
        <v>498</v>
      </c>
      <c r="C104" s="239" t="s">
        <v>510</v>
      </c>
      <c r="D104" s="219">
        <v>147.79</v>
      </c>
      <c r="E104" s="415"/>
    </row>
    <row r="105" spans="1:5" ht="27" customHeight="1">
      <c r="A105" s="233">
        <v>100</v>
      </c>
      <c r="B105" s="219" t="s">
        <v>498</v>
      </c>
      <c r="C105" s="239" t="s">
        <v>511</v>
      </c>
      <c r="D105" s="219">
        <v>53.55</v>
      </c>
      <c r="E105" s="415"/>
    </row>
    <row r="106" spans="1:5" ht="44.25" customHeight="1">
      <c r="A106" s="233">
        <v>101</v>
      </c>
      <c r="B106" s="219" t="s">
        <v>512</v>
      </c>
      <c r="C106" s="239" t="s">
        <v>513</v>
      </c>
      <c r="D106" s="219">
        <v>104.44</v>
      </c>
      <c r="E106" s="415"/>
    </row>
    <row r="107" spans="1:5" ht="44.25" customHeight="1">
      <c r="A107" s="233">
        <v>102</v>
      </c>
      <c r="B107" s="219" t="s">
        <v>512</v>
      </c>
      <c r="C107" s="238" t="s">
        <v>514</v>
      </c>
      <c r="D107" s="219">
        <v>50</v>
      </c>
      <c r="E107" s="415"/>
    </row>
    <row r="108" spans="1:5" ht="44.25" customHeight="1">
      <c r="A108" s="233">
        <v>103</v>
      </c>
      <c r="B108" s="219" t="s">
        <v>512</v>
      </c>
      <c r="C108" s="239" t="s">
        <v>515</v>
      </c>
      <c r="D108" s="219">
        <v>770</v>
      </c>
      <c r="E108" s="415"/>
    </row>
    <row r="109" spans="1:5" ht="44.25" customHeight="1">
      <c r="A109" s="233">
        <v>104</v>
      </c>
      <c r="B109" s="219" t="s">
        <v>512</v>
      </c>
      <c r="C109" s="231" t="s">
        <v>516</v>
      </c>
      <c r="D109" s="219">
        <v>60</v>
      </c>
      <c r="E109" s="415"/>
    </row>
    <row r="110" spans="1:5" ht="44.25" customHeight="1">
      <c r="A110" s="233">
        <v>105</v>
      </c>
      <c r="B110" s="219" t="s">
        <v>512</v>
      </c>
      <c r="C110" s="231" t="s">
        <v>517</v>
      </c>
      <c r="D110" s="219">
        <v>50.28</v>
      </c>
      <c r="E110" s="415"/>
    </row>
    <row r="111" spans="1:5" ht="44.25" customHeight="1">
      <c r="A111" s="233">
        <v>106</v>
      </c>
      <c r="B111" s="428" t="s">
        <v>512</v>
      </c>
      <c r="C111" s="433" t="s">
        <v>518</v>
      </c>
      <c r="D111" s="428">
        <v>210.92</v>
      </c>
      <c r="E111" s="415" t="s">
        <v>470</v>
      </c>
    </row>
    <row r="112" spans="1:5" ht="27" hidden="1" customHeight="1">
      <c r="A112" s="233">
        <v>107</v>
      </c>
      <c r="B112" s="428"/>
      <c r="C112" s="433"/>
      <c r="D112" s="428"/>
      <c r="E112" s="415"/>
    </row>
    <row r="113" spans="1:5" ht="27" hidden="1" customHeight="1">
      <c r="A113" s="233">
        <v>108</v>
      </c>
      <c r="B113" s="428"/>
      <c r="C113" s="433"/>
      <c r="D113" s="428"/>
      <c r="E113" s="415"/>
    </row>
    <row r="114" spans="1:5" ht="27" hidden="1" customHeight="1">
      <c r="A114" s="233">
        <v>109</v>
      </c>
      <c r="B114" s="428"/>
      <c r="C114" s="433"/>
      <c r="D114" s="428"/>
      <c r="E114" s="415"/>
    </row>
    <row r="115" spans="1:5" ht="27" hidden="1" customHeight="1">
      <c r="A115" s="233">
        <v>110</v>
      </c>
      <c r="B115" s="428"/>
      <c r="C115" s="433"/>
      <c r="D115" s="428"/>
      <c r="E115" s="415"/>
    </row>
    <row r="116" spans="1:5" ht="27" hidden="1" customHeight="1">
      <c r="A116" s="233">
        <v>111</v>
      </c>
      <c r="B116" s="428"/>
      <c r="C116" s="433"/>
      <c r="D116" s="428"/>
      <c r="E116" s="415"/>
    </row>
    <row r="117" spans="1:5" ht="27" customHeight="1">
      <c r="A117" s="233"/>
      <c r="B117" s="243" t="s">
        <v>519</v>
      </c>
      <c r="C117" s="231" t="s">
        <v>520</v>
      </c>
      <c r="D117" s="219">
        <v>55</v>
      </c>
      <c r="E117" s="415"/>
    </row>
    <row r="118" spans="1:5" ht="27" customHeight="1">
      <c r="A118" s="233">
        <v>108</v>
      </c>
      <c r="B118" s="243" t="s">
        <v>519</v>
      </c>
      <c r="C118" s="231" t="s">
        <v>521</v>
      </c>
      <c r="D118" s="219">
        <v>140</v>
      </c>
      <c r="E118" s="415"/>
    </row>
    <row r="119" spans="1:5" ht="27" customHeight="1">
      <c r="A119" s="233">
        <v>109</v>
      </c>
      <c r="B119" s="243" t="s">
        <v>519</v>
      </c>
      <c r="C119" s="239" t="s">
        <v>522</v>
      </c>
      <c r="D119" s="219">
        <v>57.2</v>
      </c>
      <c r="E119" s="415"/>
    </row>
    <row r="120" spans="1:5" ht="27" customHeight="1">
      <c r="A120" s="240">
        <v>110</v>
      </c>
      <c r="B120" s="219" t="s">
        <v>523</v>
      </c>
      <c r="C120" s="231" t="s">
        <v>524</v>
      </c>
      <c r="D120" s="219">
        <v>59.4</v>
      </c>
      <c r="E120" s="415"/>
    </row>
    <row r="121" spans="1:5" s="245" customFormat="1" ht="27" customHeight="1">
      <c r="A121" s="233">
        <v>111</v>
      </c>
      <c r="B121" s="219" t="s">
        <v>525</v>
      </c>
      <c r="C121" s="238" t="s">
        <v>526</v>
      </c>
      <c r="D121" s="219">
        <v>120</v>
      </c>
      <c r="E121" s="415" t="s">
        <v>527</v>
      </c>
    </row>
    <row r="122" spans="1:5" ht="27" customHeight="1">
      <c r="A122" s="240">
        <v>112</v>
      </c>
      <c r="B122" s="219" t="s">
        <v>525</v>
      </c>
      <c r="C122" s="238" t="s">
        <v>528</v>
      </c>
      <c r="D122" s="219">
        <v>60</v>
      </c>
      <c r="E122" s="415"/>
    </row>
    <row r="123" spans="1:5" s="245" customFormat="1" ht="27" customHeight="1">
      <c r="A123" s="246" t="s">
        <v>529</v>
      </c>
      <c r="B123" s="219" t="s">
        <v>525</v>
      </c>
      <c r="C123" s="238" t="s">
        <v>530</v>
      </c>
      <c r="D123" s="219">
        <v>500</v>
      </c>
      <c r="E123" s="415"/>
    </row>
    <row r="124" spans="1:5" s="245" customFormat="1" ht="27" customHeight="1">
      <c r="A124" s="247" t="s">
        <v>531</v>
      </c>
      <c r="B124" s="219" t="s">
        <v>525</v>
      </c>
      <c r="C124" s="238" t="s">
        <v>532</v>
      </c>
      <c r="D124" s="219">
        <v>64</v>
      </c>
      <c r="E124" s="415"/>
    </row>
    <row r="125" spans="1:5" s="245" customFormat="1" ht="27" customHeight="1">
      <c r="A125" s="246" t="s">
        <v>533</v>
      </c>
      <c r="B125" s="219" t="s">
        <v>525</v>
      </c>
      <c r="C125" s="238" t="s">
        <v>534</v>
      </c>
      <c r="D125" s="219">
        <v>200</v>
      </c>
      <c r="E125" s="415"/>
    </row>
    <row r="126" spans="1:5" ht="27" customHeight="1">
      <c r="A126" s="246" t="s">
        <v>535</v>
      </c>
      <c r="B126" s="219" t="s">
        <v>525</v>
      </c>
      <c r="C126" s="238" t="s">
        <v>536</v>
      </c>
      <c r="D126" s="219">
        <v>846</v>
      </c>
      <c r="E126" s="415"/>
    </row>
    <row r="127" spans="1:5" ht="27" customHeight="1">
      <c r="A127" s="246" t="s">
        <v>537</v>
      </c>
      <c r="B127" s="219" t="s">
        <v>525</v>
      </c>
      <c r="C127" s="238" t="s">
        <v>538</v>
      </c>
      <c r="D127" s="219">
        <v>212</v>
      </c>
      <c r="E127" s="415"/>
    </row>
    <row r="128" spans="1:5" ht="27" customHeight="1">
      <c r="A128" s="246" t="s">
        <v>539</v>
      </c>
      <c r="B128" s="219" t="s">
        <v>525</v>
      </c>
      <c r="C128" s="239" t="s">
        <v>540</v>
      </c>
      <c r="D128" s="219">
        <v>300</v>
      </c>
      <c r="E128" s="415"/>
    </row>
    <row r="129" spans="1:5" ht="27" customHeight="1">
      <c r="A129" s="246" t="s">
        <v>541</v>
      </c>
      <c r="B129" s="219" t="s">
        <v>525</v>
      </c>
      <c r="C129" s="239" t="s">
        <v>542</v>
      </c>
      <c r="D129" s="219">
        <v>115</v>
      </c>
      <c r="E129" s="415"/>
    </row>
    <row r="130" spans="1:5" ht="27" customHeight="1">
      <c r="A130" s="246" t="s">
        <v>543</v>
      </c>
      <c r="B130" s="219" t="s">
        <v>525</v>
      </c>
      <c r="C130" s="239" t="s">
        <v>544</v>
      </c>
      <c r="D130" s="219">
        <v>108</v>
      </c>
      <c r="E130" s="415"/>
    </row>
    <row r="131" spans="1:5" ht="27" customHeight="1">
      <c r="A131" s="246" t="s">
        <v>545</v>
      </c>
      <c r="B131" s="219" t="s">
        <v>525</v>
      </c>
      <c r="C131" s="238" t="s">
        <v>546</v>
      </c>
      <c r="D131" s="219">
        <v>140.62</v>
      </c>
      <c r="E131" s="415"/>
    </row>
    <row r="132" spans="1:5" s="245" customFormat="1" ht="27" customHeight="1">
      <c r="A132" s="246" t="s">
        <v>547</v>
      </c>
      <c r="B132" s="248" t="s">
        <v>548</v>
      </c>
      <c r="C132" s="238" t="s">
        <v>348</v>
      </c>
      <c r="D132" s="219">
        <v>140</v>
      </c>
      <c r="E132" s="415"/>
    </row>
    <row r="133" spans="1:5" ht="27" customHeight="1">
      <c r="A133" s="246" t="s">
        <v>549</v>
      </c>
      <c r="B133" s="219" t="s">
        <v>550</v>
      </c>
      <c r="C133" s="231" t="s">
        <v>349</v>
      </c>
      <c r="D133" s="219">
        <v>100</v>
      </c>
      <c r="E133" s="415"/>
    </row>
    <row r="134" spans="1:5" s="245" customFormat="1" ht="27" customHeight="1">
      <c r="A134" s="246" t="s">
        <v>551</v>
      </c>
      <c r="B134" s="248" t="s">
        <v>552</v>
      </c>
      <c r="C134" s="231" t="s">
        <v>553</v>
      </c>
      <c r="D134" s="219">
        <v>100</v>
      </c>
      <c r="E134" s="415"/>
    </row>
    <row r="135" spans="1:5" s="245" customFormat="1" ht="27" customHeight="1">
      <c r="A135" s="246" t="s">
        <v>554</v>
      </c>
      <c r="B135" s="248" t="s">
        <v>552</v>
      </c>
      <c r="C135" s="231" t="s">
        <v>555</v>
      </c>
      <c r="D135" s="219">
        <v>80</v>
      </c>
      <c r="E135" s="415"/>
    </row>
    <row r="136" spans="1:5" ht="27" customHeight="1">
      <c r="A136" s="246" t="s">
        <v>556</v>
      </c>
      <c r="B136" s="219" t="s">
        <v>557</v>
      </c>
      <c r="C136" s="239" t="s">
        <v>558</v>
      </c>
      <c r="D136" s="219">
        <v>774.17</v>
      </c>
      <c r="E136" s="415"/>
    </row>
    <row r="137" spans="1:5" ht="27" customHeight="1">
      <c r="A137" s="246" t="s">
        <v>559</v>
      </c>
      <c r="B137" s="219" t="s">
        <v>557</v>
      </c>
      <c r="C137" s="239" t="s">
        <v>350</v>
      </c>
      <c r="D137" s="219">
        <v>863.7</v>
      </c>
      <c r="E137" s="415"/>
    </row>
    <row r="138" spans="1:5" s="245" customFormat="1" ht="27" customHeight="1">
      <c r="A138" s="246" t="s">
        <v>560</v>
      </c>
      <c r="B138" s="219" t="s">
        <v>557</v>
      </c>
      <c r="C138" s="239" t="s">
        <v>561</v>
      </c>
      <c r="D138" s="219">
        <v>300</v>
      </c>
      <c r="E138" s="415" t="s">
        <v>527</v>
      </c>
    </row>
    <row r="139" spans="1:5" ht="27" customHeight="1">
      <c r="A139" s="246" t="s">
        <v>562</v>
      </c>
      <c r="B139" s="219" t="s">
        <v>557</v>
      </c>
      <c r="C139" s="239" t="s">
        <v>351</v>
      </c>
      <c r="D139" s="219">
        <v>100</v>
      </c>
      <c r="E139" s="415"/>
    </row>
    <row r="140" spans="1:5" ht="27" customHeight="1">
      <c r="A140" s="246" t="s">
        <v>563</v>
      </c>
      <c r="B140" s="219" t="s">
        <v>557</v>
      </c>
      <c r="C140" s="239" t="s">
        <v>352</v>
      </c>
      <c r="D140" s="219">
        <v>200</v>
      </c>
      <c r="E140" s="415"/>
    </row>
    <row r="141" spans="1:5" ht="27" customHeight="1">
      <c r="A141" s="246" t="s">
        <v>564</v>
      </c>
      <c r="B141" s="219" t="s">
        <v>557</v>
      </c>
      <c r="C141" s="239" t="s">
        <v>353</v>
      </c>
      <c r="D141" s="219">
        <v>60</v>
      </c>
      <c r="E141" s="415"/>
    </row>
    <row r="142" spans="1:5" ht="27" customHeight="1">
      <c r="A142" s="246" t="s">
        <v>565</v>
      </c>
      <c r="B142" s="219" t="s">
        <v>557</v>
      </c>
      <c r="C142" s="239" t="s">
        <v>354</v>
      </c>
      <c r="D142" s="219">
        <v>58.2</v>
      </c>
      <c r="E142" s="415"/>
    </row>
    <row r="143" spans="1:5" ht="27" customHeight="1">
      <c r="A143" s="246" t="s">
        <v>566</v>
      </c>
      <c r="B143" s="219" t="s">
        <v>557</v>
      </c>
      <c r="C143" s="239" t="s">
        <v>355</v>
      </c>
      <c r="D143" s="219">
        <v>200</v>
      </c>
      <c r="E143" s="415"/>
    </row>
    <row r="144" spans="1:5" ht="27" customHeight="1">
      <c r="A144" s="246" t="s">
        <v>567</v>
      </c>
      <c r="B144" s="219" t="s">
        <v>557</v>
      </c>
      <c r="C144" s="238" t="s">
        <v>356</v>
      </c>
      <c r="D144" s="219">
        <v>82.8</v>
      </c>
      <c r="E144" s="415"/>
    </row>
    <row r="145" spans="1:5" s="250" customFormat="1" ht="27" customHeight="1">
      <c r="A145" s="246" t="s">
        <v>568</v>
      </c>
      <c r="B145" s="219" t="s">
        <v>569</v>
      </c>
      <c r="C145" s="249" t="s">
        <v>357</v>
      </c>
      <c r="D145" s="219">
        <v>370</v>
      </c>
      <c r="E145" s="415" t="s">
        <v>570</v>
      </c>
    </row>
    <row r="146" spans="1:5" s="250" customFormat="1" ht="27" customHeight="1">
      <c r="A146" s="246" t="s">
        <v>571</v>
      </c>
      <c r="B146" s="219" t="s">
        <v>569</v>
      </c>
      <c r="C146" s="249" t="s">
        <v>358</v>
      </c>
      <c r="D146" s="219">
        <v>90</v>
      </c>
      <c r="E146" s="415"/>
    </row>
    <row r="147" spans="1:5" s="250" customFormat="1" ht="27" customHeight="1">
      <c r="A147" s="246" t="s">
        <v>572</v>
      </c>
      <c r="B147" s="219" t="s">
        <v>573</v>
      </c>
      <c r="C147" s="238" t="s">
        <v>359</v>
      </c>
      <c r="D147" s="219">
        <v>171</v>
      </c>
      <c r="E147" s="415"/>
    </row>
    <row r="148" spans="1:5" s="250" customFormat="1" ht="27" customHeight="1">
      <c r="A148" s="246" t="s">
        <v>574</v>
      </c>
      <c r="B148" s="219" t="s">
        <v>573</v>
      </c>
      <c r="C148" s="238" t="s">
        <v>360</v>
      </c>
      <c r="D148" s="219">
        <v>283</v>
      </c>
      <c r="E148" s="415"/>
    </row>
    <row r="149" spans="1:5" s="250" customFormat="1" ht="27" customHeight="1">
      <c r="A149" s="246" t="s">
        <v>575</v>
      </c>
      <c r="B149" s="219" t="s">
        <v>573</v>
      </c>
      <c r="C149" s="238" t="s">
        <v>361</v>
      </c>
      <c r="D149" s="219">
        <v>225</v>
      </c>
      <c r="E149" s="415"/>
    </row>
    <row r="150" spans="1:5" s="250" customFormat="1" ht="27" customHeight="1">
      <c r="A150" s="246" t="s">
        <v>576</v>
      </c>
      <c r="B150" s="219" t="s">
        <v>573</v>
      </c>
      <c r="C150" s="238" t="s">
        <v>362</v>
      </c>
      <c r="D150" s="219">
        <v>165.24</v>
      </c>
      <c r="E150" s="415"/>
    </row>
    <row r="151" spans="1:5" s="250" customFormat="1" ht="27" customHeight="1">
      <c r="A151" s="246" t="s">
        <v>577</v>
      </c>
      <c r="B151" s="219" t="s">
        <v>573</v>
      </c>
      <c r="C151" s="238" t="s">
        <v>363</v>
      </c>
      <c r="D151" s="219">
        <v>129.6</v>
      </c>
      <c r="E151" s="415"/>
    </row>
    <row r="152" spans="1:5" s="250" customFormat="1" ht="27" customHeight="1">
      <c r="A152" s="246" t="s">
        <v>578</v>
      </c>
      <c r="B152" s="219" t="s">
        <v>579</v>
      </c>
      <c r="C152" s="238" t="s">
        <v>364</v>
      </c>
      <c r="D152" s="219">
        <v>85.43</v>
      </c>
      <c r="E152" s="415"/>
    </row>
    <row r="153" spans="1:5" s="250" customFormat="1" ht="27" customHeight="1">
      <c r="A153" s="246" t="s">
        <v>580</v>
      </c>
      <c r="B153" s="219" t="s">
        <v>579</v>
      </c>
      <c r="C153" s="238" t="s">
        <v>365</v>
      </c>
      <c r="D153" s="219">
        <v>70</v>
      </c>
      <c r="E153" s="415"/>
    </row>
    <row r="154" spans="1:5" s="250" customFormat="1" ht="27" customHeight="1">
      <c r="A154" s="246" t="s">
        <v>581</v>
      </c>
      <c r="B154" s="219" t="s">
        <v>579</v>
      </c>
      <c r="C154" s="238" t="s">
        <v>366</v>
      </c>
      <c r="D154" s="219">
        <v>53.2</v>
      </c>
      <c r="E154" s="415"/>
    </row>
    <row r="155" spans="1:5" s="250" customFormat="1" ht="27" customHeight="1">
      <c r="A155" s="246" t="s">
        <v>582</v>
      </c>
      <c r="B155" s="251" t="s">
        <v>579</v>
      </c>
      <c r="C155" s="238" t="s">
        <v>367</v>
      </c>
      <c r="D155" s="219">
        <v>840.34</v>
      </c>
      <c r="E155" s="415"/>
    </row>
    <row r="156" spans="1:5" s="250" customFormat="1" ht="27" customHeight="1">
      <c r="A156" s="246" t="s">
        <v>583</v>
      </c>
      <c r="B156" s="251" t="s">
        <v>579</v>
      </c>
      <c r="C156" s="238" t="s">
        <v>368</v>
      </c>
      <c r="D156" s="219">
        <v>1132.98</v>
      </c>
      <c r="E156" s="415"/>
    </row>
    <row r="157" spans="1:5" s="250" customFormat="1" ht="27" customHeight="1">
      <c r="A157" s="246" t="s">
        <v>584</v>
      </c>
      <c r="B157" s="251" t="s">
        <v>579</v>
      </c>
      <c r="C157" s="238" t="s">
        <v>369</v>
      </c>
      <c r="D157" s="219">
        <v>73.53</v>
      </c>
      <c r="E157" s="415"/>
    </row>
    <row r="158" spans="1:5" s="250" customFormat="1" ht="27" customHeight="1">
      <c r="A158" s="246" t="s">
        <v>585</v>
      </c>
      <c r="B158" s="243" t="s">
        <v>586</v>
      </c>
      <c r="C158" s="231" t="s">
        <v>370</v>
      </c>
      <c r="D158" s="219">
        <v>4400</v>
      </c>
      <c r="E158" s="415"/>
    </row>
    <row r="159" spans="1:5" s="250" customFormat="1" ht="27" customHeight="1">
      <c r="A159" s="246" t="s">
        <v>587</v>
      </c>
      <c r="B159" s="243" t="s">
        <v>586</v>
      </c>
      <c r="C159" s="231" t="s">
        <v>371</v>
      </c>
      <c r="D159" s="219">
        <v>292.82</v>
      </c>
      <c r="E159" s="415"/>
    </row>
    <row r="160" spans="1:5" s="250" customFormat="1" ht="27" customHeight="1">
      <c r="A160" s="246" t="s">
        <v>588</v>
      </c>
      <c r="B160" s="219" t="s">
        <v>586</v>
      </c>
      <c r="C160" s="231" t="s">
        <v>372</v>
      </c>
      <c r="D160" s="219">
        <v>625</v>
      </c>
      <c r="E160" s="415" t="s">
        <v>570</v>
      </c>
    </row>
    <row r="161" spans="1:5" s="250" customFormat="1" ht="27" customHeight="1">
      <c r="A161" s="246" t="s">
        <v>589</v>
      </c>
      <c r="B161" s="219" t="s">
        <v>590</v>
      </c>
      <c r="C161" s="238" t="s">
        <v>373</v>
      </c>
      <c r="D161" s="219">
        <v>69.3</v>
      </c>
      <c r="E161" s="415"/>
    </row>
    <row r="162" spans="1:5" s="250" customFormat="1" ht="27" customHeight="1">
      <c r="A162" s="246" t="s">
        <v>591</v>
      </c>
      <c r="B162" s="219" t="s">
        <v>590</v>
      </c>
      <c r="C162" s="231" t="s">
        <v>374</v>
      </c>
      <c r="D162" s="219">
        <v>300</v>
      </c>
      <c r="E162" s="415"/>
    </row>
    <row r="163" spans="1:5" s="250" customFormat="1" ht="27" customHeight="1">
      <c r="A163" s="252" t="s">
        <v>592</v>
      </c>
      <c r="B163" s="219" t="s">
        <v>590</v>
      </c>
      <c r="C163" s="231" t="s">
        <v>375</v>
      </c>
      <c r="D163" s="219">
        <v>600</v>
      </c>
      <c r="E163" s="415"/>
    </row>
    <row r="164" spans="1:5" s="250" customFormat="1" ht="27" customHeight="1">
      <c r="A164" s="252" t="s">
        <v>593</v>
      </c>
      <c r="B164" s="219" t="s">
        <v>590</v>
      </c>
      <c r="C164" s="231" t="s">
        <v>376</v>
      </c>
      <c r="D164" s="219">
        <v>280</v>
      </c>
      <c r="E164" s="415"/>
    </row>
    <row r="165" spans="1:5" s="250" customFormat="1" ht="27" customHeight="1">
      <c r="A165" s="246" t="s">
        <v>594</v>
      </c>
      <c r="B165" s="219" t="s">
        <v>590</v>
      </c>
      <c r="C165" s="231" t="s">
        <v>377</v>
      </c>
      <c r="D165" s="219">
        <v>400</v>
      </c>
      <c r="E165" s="415"/>
    </row>
    <row r="166" spans="1:5" s="250" customFormat="1" ht="27" customHeight="1">
      <c r="A166" s="246" t="s">
        <v>595</v>
      </c>
      <c r="B166" s="219" t="s">
        <v>590</v>
      </c>
      <c r="C166" s="231" t="s">
        <v>378</v>
      </c>
      <c r="D166" s="219">
        <v>120</v>
      </c>
      <c r="E166" s="415"/>
    </row>
    <row r="167" spans="1:5" s="250" customFormat="1" ht="27" customHeight="1">
      <c r="A167" s="246" t="s">
        <v>596</v>
      </c>
      <c r="B167" s="219" t="s">
        <v>590</v>
      </c>
      <c r="C167" s="231" t="s">
        <v>379</v>
      </c>
      <c r="D167" s="219">
        <v>195</v>
      </c>
      <c r="E167" s="415"/>
    </row>
    <row r="168" spans="1:5" s="250" customFormat="1" ht="27" customHeight="1">
      <c r="A168" s="246" t="s">
        <v>597</v>
      </c>
      <c r="B168" s="219" t="s">
        <v>590</v>
      </c>
      <c r="C168" s="225" t="s">
        <v>380</v>
      </c>
      <c r="D168" s="219">
        <v>205.7</v>
      </c>
      <c r="E168" s="415"/>
    </row>
    <row r="169" spans="1:5" s="250" customFormat="1" ht="27" customHeight="1">
      <c r="A169" s="246" t="s">
        <v>598</v>
      </c>
      <c r="B169" s="219" t="s">
        <v>599</v>
      </c>
      <c r="C169" s="253" t="s">
        <v>381</v>
      </c>
      <c r="D169" s="219">
        <v>220.29</v>
      </c>
      <c r="E169" s="415"/>
    </row>
    <row r="170" spans="1:5" s="250" customFormat="1" ht="27" customHeight="1">
      <c r="A170" s="246" t="s">
        <v>600</v>
      </c>
      <c r="B170" s="219" t="s">
        <v>599</v>
      </c>
      <c r="C170" s="254" t="s">
        <v>382</v>
      </c>
      <c r="D170" s="219">
        <v>136</v>
      </c>
      <c r="E170" s="415"/>
    </row>
    <row r="171" spans="1:5" s="250" customFormat="1" ht="27" customHeight="1">
      <c r="A171" s="246" t="s">
        <v>601</v>
      </c>
      <c r="B171" s="219" t="s">
        <v>599</v>
      </c>
      <c r="C171" s="254" t="s">
        <v>602</v>
      </c>
      <c r="D171" s="219">
        <v>200</v>
      </c>
      <c r="E171" s="415"/>
    </row>
    <row r="172" spans="1:5" ht="27" customHeight="1">
      <c r="A172" s="246" t="s">
        <v>603</v>
      </c>
      <c r="B172" s="219" t="s">
        <v>604</v>
      </c>
      <c r="C172" s="231" t="s">
        <v>383</v>
      </c>
      <c r="D172" s="219">
        <v>67</v>
      </c>
      <c r="E172" s="415" t="s">
        <v>605</v>
      </c>
    </row>
    <row r="173" spans="1:5" ht="27" customHeight="1">
      <c r="A173" s="246" t="s">
        <v>606</v>
      </c>
      <c r="B173" s="219" t="s">
        <v>604</v>
      </c>
      <c r="C173" s="231" t="s">
        <v>384</v>
      </c>
      <c r="D173" s="219">
        <v>115</v>
      </c>
      <c r="E173" s="415"/>
    </row>
    <row r="174" spans="1:5" ht="27" customHeight="1">
      <c r="A174" s="255">
        <v>164</v>
      </c>
      <c r="B174" s="219" t="s">
        <v>604</v>
      </c>
      <c r="C174" s="231" t="s">
        <v>385</v>
      </c>
      <c r="D174" s="219">
        <v>90</v>
      </c>
      <c r="E174" s="415"/>
    </row>
    <row r="175" spans="1:5" ht="27" customHeight="1">
      <c r="A175" s="218">
        <v>165</v>
      </c>
      <c r="B175" s="219" t="s">
        <v>607</v>
      </c>
      <c r="C175" s="231" t="s">
        <v>386</v>
      </c>
      <c r="D175" s="219">
        <v>240</v>
      </c>
      <c r="E175" s="415"/>
    </row>
    <row r="176" spans="1:5" ht="27" customHeight="1">
      <c r="A176" s="246" t="s">
        <v>608</v>
      </c>
      <c r="B176" s="219" t="s">
        <v>609</v>
      </c>
      <c r="C176" s="231" t="s">
        <v>387</v>
      </c>
      <c r="D176" s="219">
        <v>162</v>
      </c>
      <c r="E176" s="415"/>
    </row>
    <row r="177" spans="1:5" ht="27" customHeight="1">
      <c r="A177" s="246" t="s">
        <v>610</v>
      </c>
      <c r="B177" s="219" t="s">
        <v>611</v>
      </c>
      <c r="C177" s="256" t="s">
        <v>388</v>
      </c>
      <c r="D177" s="219">
        <v>50</v>
      </c>
      <c r="E177" s="415"/>
    </row>
    <row r="178" spans="1:5" ht="27" customHeight="1">
      <c r="A178" s="246" t="s">
        <v>612</v>
      </c>
      <c r="B178" s="219" t="s">
        <v>613</v>
      </c>
      <c r="C178" s="231" t="s">
        <v>389</v>
      </c>
      <c r="D178" s="219">
        <v>115</v>
      </c>
      <c r="E178" s="415"/>
    </row>
    <row r="179" spans="1:5" ht="27" customHeight="1">
      <c r="A179" s="246" t="s">
        <v>614</v>
      </c>
      <c r="B179" s="219" t="s">
        <v>613</v>
      </c>
      <c r="C179" s="231" t="s">
        <v>390</v>
      </c>
      <c r="D179" s="219">
        <v>82.12</v>
      </c>
      <c r="E179" s="415"/>
    </row>
    <row r="180" spans="1:5" ht="27" customHeight="1">
      <c r="A180" s="257" t="s">
        <v>615</v>
      </c>
      <c r="B180" s="219" t="s">
        <v>616</v>
      </c>
      <c r="C180" s="231" t="s">
        <v>391</v>
      </c>
      <c r="D180" s="219">
        <v>95.25</v>
      </c>
      <c r="E180" s="415"/>
    </row>
    <row r="181" spans="1:5" ht="27" customHeight="1">
      <c r="A181" s="224">
        <v>171</v>
      </c>
      <c r="B181" s="219" t="s">
        <v>617</v>
      </c>
      <c r="C181" s="256" t="s">
        <v>618</v>
      </c>
      <c r="D181" s="219">
        <v>60</v>
      </c>
      <c r="E181" s="415"/>
    </row>
    <row r="182" spans="1:5" ht="27" customHeight="1">
      <c r="A182" s="224">
        <v>172</v>
      </c>
      <c r="B182" s="219" t="s">
        <v>619</v>
      </c>
      <c r="C182" s="258" t="s">
        <v>392</v>
      </c>
      <c r="D182" s="219">
        <v>119.86</v>
      </c>
      <c r="E182" s="415" t="s">
        <v>620</v>
      </c>
    </row>
    <row r="183" spans="1:5" ht="27" customHeight="1">
      <c r="A183" s="224">
        <v>173</v>
      </c>
      <c r="B183" s="219" t="s">
        <v>621</v>
      </c>
      <c r="C183" s="238" t="s">
        <v>393</v>
      </c>
      <c r="D183" s="219">
        <v>100</v>
      </c>
      <c r="E183" s="415"/>
    </row>
    <row r="184" spans="1:5" ht="27" customHeight="1">
      <c r="A184" s="233">
        <v>174</v>
      </c>
      <c r="B184" s="219" t="s">
        <v>621</v>
      </c>
      <c r="C184" s="238" t="s">
        <v>394</v>
      </c>
      <c r="D184" s="219">
        <v>143</v>
      </c>
      <c r="E184" s="415"/>
    </row>
    <row r="185" spans="1:5" ht="27" customHeight="1">
      <c r="A185" s="224">
        <v>175</v>
      </c>
      <c r="B185" s="219" t="s">
        <v>621</v>
      </c>
      <c r="C185" s="238" t="s">
        <v>395</v>
      </c>
      <c r="D185" s="219">
        <v>117</v>
      </c>
      <c r="E185" s="415"/>
    </row>
    <row r="186" spans="1:5" ht="27" customHeight="1">
      <c r="A186" s="224">
        <v>176</v>
      </c>
      <c r="B186" s="219" t="s">
        <v>621</v>
      </c>
      <c r="C186" s="238" t="s">
        <v>396</v>
      </c>
      <c r="D186" s="219">
        <v>197</v>
      </c>
      <c r="E186" s="415"/>
    </row>
    <row r="187" spans="1:5" ht="27" customHeight="1">
      <c r="A187" s="246" t="s">
        <v>622</v>
      </c>
      <c r="B187" s="219" t="s">
        <v>621</v>
      </c>
      <c r="C187" s="231" t="s">
        <v>397</v>
      </c>
      <c r="D187" s="236">
        <v>90</v>
      </c>
      <c r="E187" s="415"/>
    </row>
    <row r="188" spans="1:5" ht="27" customHeight="1">
      <c r="A188" s="224">
        <v>178</v>
      </c>
      <c r="B188" s="219" t="s">
        <v>623</v>
      </c>
      <c r="C188" s="231" t="s">
        <v>398</v>
      </c>
      <c r="D188" s="219">
        <v>52</v>
      </c>
      <c r="E188" s="415"/>
    </row>
    <row r="189" spans="1:5" ht="27" customHeight="1">
      <c r="A189" s="224">
        <v>179</v>
      </c>
      <c r="B189" s="219" t="s">
        <v>623</v>
      </c>
      <c r="C189" s="231" t="s">
        <v>399</v>
      </c>
      <c r="D189" s="219">
        <v>150</v>
      </c>
      <c r="E189" s="415"/>
    </row>
    <row r="190" spans="1:5" ht="27" customHeight="1">
      <c r="A190" s="224">
        <v>180</v>
      </c>
      <c r="B190" s="219" t="s">
        <v>624</v>
      </c>
      <c r="C190" s="259" t="s">
        <v>400</v>
      </c>
      <c r="D190" s="219">
        <v>83.7</v>
      </c>
      <c r="E190" s="415"/>
    </row>
    <row r="191" spans="1:5" ht="27" customHeight="1">
      <c r="A191" s="218">
        <v>181</v>
      </c>
      <c r="B191" s="219" t="s">
        <v>625</v>
      </c>
      <c r="C191" s="259" t="s">
        <v>392</v>
      </c>
      <c r="D191" s="219">
        <v>98.89</v>
      </c>
      <c r="E191" s="415"/>
    </row>
    <row r="192" spans="1:5" ht="27" customHeight="1">
      <c r="A192" s="224">
        <v>182</v>
      </c>
      <c r="B192" s="219" t="s">
        <v>626</v>
      </c>
      <c r="C192" s="238" t="s">
        <v>401</v>
      </c>
      <c r="D192" s="219">
        <v>82.83</v>
      </c>
      <c r="E192" s="415"/>
    </row>
    <row r="193" spans="1:5" ht="27" customHeight="1">
      <c r="A193" s="218">
        <v>183</v>
      </c>
      <c r="B193" s="219" t="s">
        <v>627</v>
      </c>
      <c r="C193" s="241" t="s">
        <v>402</v>
      </c>
      <c r="D193" s="219">
        <v>90</v>
      </c>
      <c r="E193" s="415"/>
    </row>
    <row r="194" spans="1:5" ht="27" customHeight="1">
      <c r="A194" s="260">
        <v>184</v>
      </c>
      <c r="B194" s="219" t="s">
        <v>627</v>
      </c>
      <c r="C194" s="241" t="s">
        <v>403</v>
      </c>
      <c r="D194" s="219">
        <v>90</v>
      </c>
      <c r="E194" s="415"/>
    </row>
    <row r="195" spans="1:5" ht="27" customHeight="1">
      <c r="A195" s="233">
        <v>185</v>
      </c>
      <c r="B195" s="243" t="s">
        <v>627</v>
      </c>
      <c r="C195" s="241" t="s">
        <v>404</v>
      </c>
      <c r="D195" s="219">
        <v>280</v>
      </c>
      <c r="E195" s="415"/>
    </row>
    <row r="196" spans="1:5" ht="27" customHeight="1">
      <c r="A196" s="260">
        <v>186</v>
      </c>
      <c r="B196" s="219" t="s">
        <v>628</v>
      </c>
      <c r="C196" s="238" t="s">
        <v>405</v>
      </c>
      <c r="D196" s="219">
        <v>70</v>
      </c>
      <c r="E196" s="415"/>
    </row>
    <row r="197" spans="1:5" ht="27" customHeight="1">
      <c r="A197" s="260">
        <v>187</v>
      </c>
      <c r="B197" s="234" t="s">
        <v>628</v>
      </c>
      <c r="C197" s="238" t="s">
        <v>406</v>
      </c>
      <c r="D197" s="219">
        <v>700</v>
      </c>
      <c r="E197" s="415"/>
    </row>
    <row r="198" spans="1:5" ht="27" customHeight="1">
      <c r="A198" s="218">
        <v>188</v>
      </c>
      <c r="B198" s="243" t="s">
        <v>629</v>
      </c>
      <c r="C198" s="238" t="s">
        <v>407</v>
      </c>
      <c r="D198" s="219">
        <v>200</v>
      </c>
      <c r="E198" s="415"/>
    </row>
    <row r="199" spans="1:5" ht="27" customHeight="1">
      <c r="A199" s="246" t="s">
        <v>630</v>
      </c>
      <c r="B199" s="219" t="s">
        <v>631</v>
      </c>
      <c r="C199" s="225" t="s">
        <v>632</v>
      </c>
      <c r="D199" s="261">
        <v>523.29</v>
      </c>
      <c r="E199" s="415" t="s">
        <v>633</v>
      </c>
    </row>
    <row r="200" spans="1:5" ht="27" customHeight="1">
      <c r="A200" s="218">
        <v>190</v>
      </c>
      <c r="B200" s="219" t="s">
        <v>634</v>
      </c>
      <c r="C200" s="225" t="s">
        <v>635</v>
      </c>
      <c r="D200" s="261">
        <v>201</v>
      </c>
      <c r="E200" s="415"/>
    </row>
    <row r="201" spans="1:5" s="263" customFormat="1" ht="30" customHeight="1">
      <c r="A201" s="429" t="s">
        <v>636</v>
      </c>
      <c r="B201" s="430"/>
      <c r="C201" s="430"/>
      <c r="D201" s="272"/>
      <c r="E201" s="262"/>
    </row>
    <row r="202" spans="1:5" s="266" customFormat="1" ht="30" customHeight="1">
      <c r="A202" s="264">
        <v>1</v>
      </c>
      <c r="B202" s="273"/>
      <c r="C202" s="265" t="s">
        <v>637</v>
      </c>
      <c r="D202" s="416" t="s">
        <v>638</v>
      </c>
      <c r="E202" s="417" t="s">
        <v>639</v>
      </c>
    </row>
    <row r="203" spans="1:5" s="266" customFormat="1" ht="30" customHeight="1">
      <c r="A203" s="264">
        <v>2</v>
      </c>
      <c r="B203" s="273"/>
      <c r="C203" s="265" t="s">
        <v>640</v>
      </c>
      <c r="D203" s="416"/>
      <c r="E203" s="417"/>
    </row>
    <row r="204" spans="1:5" s="266" customFormat="1" ht="30" customHeight="1">
      <c r="A204" s="264">
        <v>3</v>
      </c>
      <c r="B204" s="273"/>
      <c r="C204" s="265" t="s">
        <v>641</v>
      </c>
      <c r="D204" s="416" t="s">
        <v>638</v>
      </c>
      <c r="E204" s="417" t="s">
        <v>639</v>
      </c>
    </row>
    <row r="205" spans="1:5" s="266" customFormat="1" ht="30" customHeight="1">
      <c r="A205" s="264">
        <v>4</v>
      </c>
      <c r="B205" s="273"/>
      <c r="C205" s="265" t="s">
        <v>642</v>
      </c>
      <c r="D205" s="416"/>
      <c r="E205" s="417"/>
    </row>
    <row r="206" spans="1:5" s="266" customFormat="1" ht="30" customHeight="1">
      <c r="A206" s="264">
        <v>5</v>
      </c>
      <c r="B206" s="273"/>
      <c r="C206" s="265" t="s">
        <v>643</v>
      </c>
      <c r="D206" s="416"/>
      <c r="E206" s="417"/>
    </row>
    <row r="207" spans="1:5" s="266" customFormat="1" ht="30" customHeight="1">
      <c r="A207" s="264">
        <v>6</v>
      </c>
      <c r="B207" s="273"/>
      <c r="C207" s="265" t="s">
        <v>644</v>
      </c>
      <c r="D207" s="416"/>
      <c r="E207" s="417"/>
    </row>
    <row r="208" spans="1:5" s="266" customFormat="1" ht="30" customHeight="1">
      <c r="A208" s="264">
        <v>7</v>
      </c>
      <c r="B208" s="273"/>
      <c r="C208" s="265" t="s">
        <v>645</v>
      </c>
      <c r="D208" s="416"/>
      <c r="E208" s="417"/>
    </row>
    <row r="209" spans="1:5" s="266" customFormat="1" ht="30" customHeight="1">
      <c r="A209" s="264">
        <v>8</v>
      </c>
      <c r="B209" s="273"/>
      <c r="C209" s="265" t="s">
        <v>646</v>
      </c>
      <c r="D209" s="416"/>
      <c r="E209" s="417"/>
    </row>
    <row r="210" spans="1:5" s="266" customFormat="1" ht="30" customHeight="1" thickBot="1">
      <c r="A210" s="267">
        <v>9</v>
      </c>
      <c r="B210" s="269"/>
      <c r="C210" s="268" t="s">
        <v>647</v>
      </c>
      <c r="D210" s="269" t="s">
        <v>648</v>
      </c>
      <c r="E210" s="418"/>
    </row>
    <row r="211" spans="1:5" s="266" customFormat="1" ht="33.6" customHeight="1">
      <c r="A211" s="426" t="s">
        <v>649</v>
      </c>
      <c r="B211" s="426"/>
      <c r="C211" s="426"/>
      <c r="D211" s="427"/>
      <c r="E211" s="427"/>
    </row>
  </sheetData>
  <mergeCells count="32">
    <mergeCell ref="D111:D116"/>
    <mergeCell ref="D3:D4"/>
    <mergeCell ref="E3:E4"/>
    <mergeCell ref="E6:E26"/>
    <mergeCell ref="A1:E1"/>
    <mergeCell ref="A2:E2"/>
    <mergeCell ref="A3:A4"/>
    <mergeCell ref="C3:C4"/>
    <mergeCell ref="A211:E211"/>
    <mergeCell ref="B111:B116"/>
    <mergeCell ref="B3:B4"/>
    <mergeCell ref="A201:C201"/>
    <mergeCell ref="A5:C5"/>
    <mergeCell ref="C111:C116"/>
    <mergeCell ref="E71:E91"/>
    <mergeCell ref="E92:E110"/>
    <mergeCell ref="E111:E120"/>
    <mergeCell ref="E121:E137"/>
    <mergeCell ref="E27:E39"/>
    <mergeCell ref="E41:E48"/>
    <mergeCell ref="E49:E59"/>
    <mergeCell ref="E60:E70"/>
    <mergeCell ref="E138:E144"/>
    <mergeCell ref="E145:E159"/>
    <mergeCell ref="E160:E171"/>
    <mergeCell ref="D204:D209"/>
    <mergeCell ref="E204:E210"/>
    <mergeCell ref="E172:E181"/>
    <mergeCell ref="E182:E198"/>
    <mergeCell ref="E199:E200"/>
    <mergeCell ref="D202:D203"/>
    <mergeCell ref="E202:E203"/>
  </mergeCells>
  <phoneticPr fontId="0" type="noConversion"/>
  <dataValidations count="1">
    <dataValidation allowBlank="1" showInputMessage="1" showErrorMessage="1" promptTitle="政策配套类" sqref="B158:B159 A150:A158 A176 A179:A183 A187 A165:A173 A147:A148 A195 A137:A145 A127:A135 A125 A121 A91 A88:A89 A93:A114 A62:A66 A31 A28 A34 C81:C83 C196:C198 C144 C121:C127 C59 C182:C186 C192 C106:C111 C147:C168 C89 C170:C171 A81:A83 A199"/>
  </dataValidations>
  <printOptions horizontalCentered="1"/>
  <pageMargins left="0.35433070866141736" right="0.35433070866141736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pane xSplit="1" ySplit="4" topLeftCell="B5" activePane="bottomRight" state="frozen"/>
      <selection activeCell="A29" sqref="A29:J29"/>
      <selection pane="topRight" activeCell="A29" sqref="A29:J29"/>
      <selection pane="bottomLeft" activeCell="A29" sqref="A29:J29"/>
      <selection pane="bottomRight" activeCell="B7" sqref="B7:H7"/>
    </sheetView>
  </sheetViews>
  <sheetFormatPr defaultColWidth="11" defaultRowHeight="14.25"/>
  <cols>
    <col min="1" max="1" width="25.83203125" style="275" customWidth="1"/>
    <col min="2" max="2" width="15.6640625" style="275" customWidth="1"/>
    <col min="3" max="3" width="26.83203125" style="275" customWidth="1"/>
    <col min="4" max="6" width="17" style="275" customWidth="1"/>
    <col min="7" max="7" width="15.5" style="275" customWidth="1"/>
    <col min="8" max="8" width="13.1640625" style="275" customWidth="1"/>
    <col min="9" max="16384" width="11" style="275"/>
  </cols>
  <sheetData>
    <row r="1" spans="1:8">
      <c r="A1" s="274" t="s">
        <v>650</v>
      </c>
    </row>
    <row r="2" spans="1:8" ht="33" customHeight="1">
      <c r="A2" s="456" t="s">
        <v>679</v>
      </c>
      <c r="B2" s="456"/>
      <c r="C2" s="456"/>
      <c r="D2" s="456"/>
      <c r="E2" s="456"/>
      <c r="F2" s="456"/>
      <c r="G2" s="456"/>
      <c r="H2" s="456"/>
    </row>
    <row r="3" spans="1:8" ht="15.75" customHeight="1">
      <c r="A3" s="276"/>
      <c r="B3" s="276"/>
      <c r="C3" s="276"/>
      <c r="D3" s="276"/>
      <c r="E3" s="276"/>
      <c r="F3" s="276"/>
      <c r="G3" s="461" t="s">
        <v>651</v>
      </c>
      <c r="H3" s="461"/>
    </row>
    <row r="4" spans="1:8" ht="21.75" customHeight="1" thickBot="1">
      <c r="A4" s="463" t="s">
        <v>692</v>
      </c>
      <c r="B4" s="463"/>
      <c r="C4" s="463"/>
      <c r="D4" s="460" t="s">
        <v>652</v>
      </c>
      <c r="E4" s="460"/>
      <c r="F4" s="277"/>
      <c r="G4" s="462" t="s">
        <v>653</v>
      </c>
      <c r="H4" s="462"/>
    </row>
    <row r="5" spans="1:8" ht="30" customHeight="1">
      <c r="A5" s="457" t="s">
        <v>654</v>
      </c>
      <c r="B5" s="278" t="s">
        <v>655</v>
      </c>
      <c r="C5" s="278" t="s">
        <v>656</v>
      </c>
      <c r="D5" s="459" t="s">
        <v>657</v>
      </c>
      <c r="E5" s="459"/>
      <c r="F5" s="459"/>
      <c r="G5" s="279" t="s">
        <v>658</v>
      </c>
      <c r="H5" s="280" t="s">
        <v>659</v>
      </c>
    </row>
    <row r="6" spans="1:8" ht="49.9" customHeight="1">
      <c r="A6" s="458"/>
      <c r="B6" s="282"/>
      <c r="C6" s="282"/>
      <c r="D6" s="448"/>
      <c r="E6" s="448"/>
      <c r="F6" s="448"/>
      <c r="G6" s="282"/>
      <c r="H6" s="283"/>
    </row>
    <row r="7" spans="1:8" ht="90" customHeight="1">
      <c r="A7" s="284" t="s">
        <v>660</v>
      </c>
      <c r="B7" s="440"/>
      <c r="C7" s="441"/>
      <c r="D7" s="441"/>
      <c r="E7" s="441"/>
      <c r="F7" s="441"/>
      <c r="G7" s="441"/>
      <c r="H7" s="442"/>
    </row>
    <row r="8" spans="1:8" ht="90" customHeight="1">
      <c r="A8" s="284" t="s">
        <v>661</v>
      </c>
      <c r="B8" s="440"/>
      <c r="C8" s="441"/>
      <c r="D8" s="441"/>
      <c r="E8" s="441"/>
      <c r="F8" s="441"/>
      <c r="G8" s="441"/>
      <c r="H8" s="442"/>
    </row>
    <row r="9" spans="1:8" ht="90" customHeight="1">
      <c r="A9" s="284" t="s">
        <v>662</v>
      </c>
      <c r="B9" s="440"/>
      <c r="C9" s="441"/>
      <c r="D9" s="441"/>
      <c r="E9" s="441"/>
      <c r="F9" s="441"/>
      <c r="G9" s="441"/>
      <c r="H9" s="442"/>
    </row>
    <row r="10" spans="1:8" ht="90" customHeight="1">
      <c r="A10" s="284" t="s">
        <v>663</v>
      </c>
      <c r="B10" s="440"/>
      <c r="C10" s="441"/>
      <c r="D10" s="441"/>
      <c r="E10" s="441"/>
      <c r="F10" s="441"/>
      <c r="G10" s="441"/>
      <c r="H10" s="442"/>
    </row>
    <row r="11" spans="1:8" ht="90" customHeight="1">
      <c r="A11" s="284" t="s">
        <v>664</v>
      </c>
      <c r="B11" s="443"/>
      <c r="C11" s="445"/>
      <c r="D11" s="445"/>
      <c r="E11" s="445"/>
      <c r="F11" s="445"/>
      <c r="G11" s="445"/>
      <c r="H11" s="446"/>
    </row>
    <row r="12" spans="1:8" ht="30" customHeight="1">
      <c r="A12" s="466" t="s">
        <v>665</v>
      </c>
      <c r="B12" s="443" t="s">
        <v>666</v>
      </c>
      <c r="C12" s="445"/>
      <c r="D12" s="445"/>
      <c r="E12" s="445"/>
      <c r="F12" s="445"/>
      <c r="G12" s="444"/>
      <c r="H12" s="464" t="s">
        <v>667</v>
      </c>
    </row>
    <row r="13" spans="1:8" ht="30" customHeight="1">
      <c r="A13" s="467"/>
      <c r="B13" s="285" t="s">
        <v>411</v>
      </c>
      <c r="C13" s="443" t="s">
        <v>668</v>
      </c>
      <c r="D13" s="444"/>
      <c r="E13" s="285" t="s">
        <v>669</v>
      </c>
      <c r="F13" s="285" t="s">
        <v>670</v>
      </c>
      <c r="G13" s="286" t="s">
        <v>671</v>
      </c>
      <c r="H13" s="465"/>
    </row>
    <row r="14" spans="1:8" ht="30" customHeight="1">
      <c r="A14" s="467"/>
      <c r="B14" s="282"/>
      <c r="C14" s="440"/>
      <c r="D14" s="469"/>
      <c r="E14" s="282"/>
      <c r="F14" s="282"/>
      <c r="G14" s="282"/>
      <c r="H14" s="287" t="s">
        <v>672</v>
      </c>
    </row>
    <row r="15" spans="1:8" ht="30" customHeight="1">
      <c r="A15" s="467"/>
      <c r="B15" s="282"/>
      <c r="C15" s="443"/>
      <c r="D15" s="444"/>
      <c r="E15" s="282"/>
      <c r="F15" s="282"/>
      <c r="G15" s="282"/>
      <c r="H15" s="287" t="s">
        <v>672</v>
      </c>
    </row>
    <row r="16" spans="1:8" ht="30" customHeight="1">
      <c r="A16" s="467"/>
      <c r="B16" s="282"/>
      <c r="C16" s="440"/>
      <c r="D16" s="469"/>
      <c r="E16" s="282"/>
      <c r="F16" s="282"/>
      <c r="G16" s="282"/>
      <c r="H16" s="287" t="s">
        <v>672</v>
      </c>
    </row>
    <row r="17" spans="1:8" ht="30" customHeight="1">
      <c r="A17" s="468"/>
      <c r="B17" s="443" t="s">
        <v>673</v>
      </c>
      <c r="C17" s="445"/>
      <c r="D17" s="444"/>
      <c r="E17" s="282">
        <f>SUM(E14:E16)</f>
        <v>0</v>
      </c>
      <c r="F17" s="285" t="s">
        <v>672</v>
      </c>
      <c r="G17" s="285" t="s">
        <v>672</v>
      </c>
      <c r="H17" s="287">
        <f>G6-E17</f>
        <v>0</v>
      </c>
    </row>
    <row r="18" spans="1:8" ht="81" customHeight="1">
      <c r="A18" s="288" t="s">
        <v>674</v>
      </c>
      <c r="B18" s="453"/>
      <c r="C18" s="454"/>
      <c r="D18" s="454"/>
      <c r="E18" s="454"/>
      <c r="F18" s="454"/>
      <c r="G18" s="454"/>
      <c r="H18" s="455"/>
    </row>
    <row r="19" spans="1:8" ht="90" customHeight="1">
      <c r="A19" s="281" t="s">
        <v>675</v>
      </c>
      <c r="B19" s="453"/>
      <c r="C19" s="454"/>
      <c r="D19" s="454"/>
      <c r="E19" s="454"/>
      <c r="F19" s="454"/>
      <c r="G19" s="454"/>
      <c r="H19" s="455"/>
    </row>
    <row r="20" spans="1:8" ht="30" customHeight="1">
      <c r="A20" s="281" t="s">
        <v>676</v>
      </c>
      <c r="B20" s="447"/>
      <c r="C20" s="447"/>
      <c r="D20" s="448"/>
      <c r="E20" s="448"/>
      <c r="F20" s="448"/>
      <c r="G20" s="448"/>
      <c r="H20" s="449"/>
    </row>
    <row r="21" spans="1:8" ht="60" customHeight="1" thickBot="1">
      <c r="A21" s="289" t="s">
        <v>677</v>
      </c>
      <c r="B21" s="450"/>
      <c r="C21" s="450"/>
      <c r="D21" s="451"/>
      <c r="E21" s="451"/>
      <c r="F21" s="451"/>
      <c r="G21" s="451"/>
      <c r="H21" s="452"/>
    </row>
    <row r="22" spans="1:8" ht="33.6" customHeight="1">
      <c r="A22" s="438" t="s">
        <v>678</v>
      </c>
      <c r="B22" s="439"/>
      <c r="C22" s="439"/>
      <c r="D22" s="439"/>
      <c r="E22" s="439"/>
      <c r="F22" s="439"/>
      <c r="G22" s="439"/>
      <c r="H22" s="439"/>
    </row>
  </sheetData>
  <mergeCells count="26">
    <mergeCell ref="B18:H18"/>
    <mergeCell ref="H12:H13"/>
    <mergeCell ref="B12:G12"/>
    <mergeCell ref="A12:A17"/>
    <mergeCell ref="B17:D17"/>
    <mergeCell ref="C14:D14"/>
    <mergeCell ref="C16:D16"/>
    <mergeCell ref="C15:D15"/>
    <mergeCell ref="A2:H2"/>
    <mergeCell ref="A5:A6"/>
    <mergeCell ref="D5:F5"/>
    <mergeCell ref="D6:F6"/>
    <mergeCell ref="D4:E4"/>
    <mergeCell ref="G3:H3"/>
    <mergeCell ref="G4:H4"/>
    <mergeCell ref="A4:C4"/>
    <mergeCell ref="A22:H22"/>
    <mergeCell ref="B7:H7"/>
    <mergeCell ref="B8:H8"/>
    <mergeCell ref="C13:D13"/>
    <mergeCell ref="B9:H9"/>
    <mergeCell ref="B11:H11"/>
    <mergeCell ref="B10:H10"/>
    <mergeCell ref="B20:H20"/>
    <mergeCell ref="B21:H21"/>
    <mergeCell ref="B19:H19"/>
  </mergeCells>
  <phoneticPr fontId="0" type="noConversion"/>
  <printOptions horizontalCentered="1"/>
  <pageMargins left="0.59055118110236227" right="0.59055118110236227" top="0.98425196850393704" bottom="0.39370078740157483" header="0.51181102362204722" footer="0.19685039370078741"/>
  <pageSetup paperSize="9" scale="65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7"/>
  <sheetViews>
    <sheetView showGridLines="0" showZeros="0" workbookViewId="0">
      <selection activeCell="A3" sqref="A3:C3"/>
    </sheetView>
  </sheetViews>
  <sheetFormatPr defaultColWidth="9" defaultRowHeight="21.95" customHeight="1"/>
  <cols>
    <col min="1" max="1" width="8.33203125" style="1" customWidth="1"/>
    <col min="2" max="2" width="29.83203125" style="2" customWidth="1"/>
    <col min="3" max="3" width="15.6640625" style="1" customWidth="1"/>
    <col min="4" max="4" width="50" style="2" customWidth="1"/>
    <col min="5" max="5" width="18.6640625" style="3" customWidth="1"/>
    <col min="6" max="16384" width="9" style="4"/>
  </cols>
  <sheetData>
    <row r="1" spans="1:5" ht="21.95" customHeight="1">
      <c r="A1" s="2" t="s">
        <v>114</v>
      </c>
    </row>
    <row r="2" spans="1:5" ht="28.5" customHeight="1">
      <c r="A2" s="473" t="s">
        <v>145</v>
      </c>
      <c r="B2" s="473"/>
      <c r="C2" s="473"/>
      <c r="D2" s="473"/>
      <c r="E2" s="473"/>
    </row>
    <row r="3" spans="1:5" s="32" customFormat="1" ht="21.75" customHeight="1">
      <c r="A3" s="310" t="s">
        <v>691</v>
      </c>
      <c r="B3" s="310"/>
      <c r="C3" s="31"/>
      <c r="D3" s="474" t="s">
        <v>159</v>
      </c>
      <c r="E3" s="474"/>
    </row>
    <row r="4" spans="1:5" ht="24.95" customHeight="1">
      <c r="A4" s="475" t="s">
        <v>69</v>
      </c>
      <c r="B4" s="476"/>
      <c r="C4" s="33" t="s">
        <v>236</v>
      </c>
      <c r="D4" s="33" t="s">
        <v>144</v>
      </c>
      <c r="E4" s="34" t="s">
        <v>246</v>
      </c>
    </row>
    <row r="5" spans="1:5" s="8" customFormat="1" ht="24.95" customHeight="1">
      <c r="A5" s="471" t="s">
        <v>166</v>
      </c>
      <c r="B5" s="472"/>
      <c r="C5" s="28"/>
      <c r="D5" s="29"/>
      <c r="E5" s="30"/>
    </row>
    <row r="6" spans="1:5" s="8" customFormat="1" ht="24.95" customHeight="1">
      <c r="A6" s="20" t="s">
        <v>63</v>
      </c>
      <c r="B6" s="7" t="s">
        <v>72</v>
      </c>
      <c r="C6" s="6"/>
      <c r="D6" s="7"/>
      <c r="E6" s="19"/>
    </row>
    <row r="7" spans="1:5" s="8" customFormat="1" ht="24.95" customHeight="1">
      <c r="A7" s="20"/>
      <c r="B7" s="9" t="s">
        <v>66</v>
      </c>
      <c r="C7" s="5"/>
      <c r="D7" s="10"/>
      <c r="E7" s="19"/>
    </row>
    <row r="8" spans="1:5" s="8" customFormat="1" ht="24.95" customHeight="1">
      <c r="A8" s="20"/>
      <c r="B8" s="9" t="s">
        <v>42</v>
      </c>
      <c r="C8" s="5"/>
      <c r="D8" s="5"/>
      <c r="E8" s="19"/>
    </row>
    <row r="9" spans="1:5" s="8" customFormat="1" ht="24.95" customHeight="1">
      <c r="A9" s="20"/>
      <c r="B9" s="11"/>
      <c r="C9" s="6"/>
      <c r="D9" s="7"/>
      <c r="E9" s="19"/>
    </row>
    <row r="10" spans="1:5" s="8" customFormat="1" ht="24.95" customHeight="1">
      <c r="A10" s="20"/>
      <c r="B10" s="17"/>
      <c r="C10" s="16"/>
      <c r="D10" s="13"/>
      <c r="E10" s="19"/>
    </row>
    <row r="11" spans="1:5" s="14" customFormat="1" ht="24.95" customHeight="1">
      <c r="A11" s="21"/>
      <c r="B11" s="17"/>
      <c r="C11" s="16"/>
      <c r="D11" s="12"/>
      <c r="E11" s="22"/>
    </row>
    <row r="12" spans="1:5" s="8" customFormat="1" ht="24.95" customHeight="1">
      <c r="A12" s="20"/>
      <c r="B12" s="15"/>
      <c r="C12" s="16"/>
      <c r="D12" s="7"/>
      <c r="E12" s="19"/>
    </row>
    <row r="13" spans="1:5" s="14" customFormat="1" ht="24.95" customHeight="1">
      <c r="A13" s="21"/>
      <c r="B13" s="17"/>
      <c r="C13" s="16"/>
      <c r="D13" s="12"/>
      <c r="E13" s="22"/>
    </row>
    <row r="14" spans="1:5" s="14" customFormat="1" ht="24.95" customHeight="1">
      <c r="A14" s="21"/>
      <c r="B14" s="12"/>
      <c r="C14" s="18"/>
      <c r="D14" s="12"/>
      <c r="E14" s="22"/>
    </row>
    <row r="15" spans="1:5" s="14" customFormat="1" ht="24.95" customHeight="1">
      <c r="A15" s="21"/>
      <c r="B15" s="17"/>
      <c r="C15" s="16"/>
      <c r="D15" s="12"/>
      <c r="E15" s="22"/>
    </row>
    <row r="16" spans="1:5" s="14" customFormat="1" ht="24.95" customHeight="1">
      <c r="A16" s="23"/>
      <c r="B16" s="24"/>
      <c r="C16" s="25"/>
      <c r="D16" s="26"/>
      <c r="E16" s="27"/>
    </row>
    <row r="17" spans="1:5" ht="26.45" customHeight="1">
      <c r="A17" s="470" t="s">
        <v>245</v>
      </c>
      <c r="B17" s="470"/>
      <c r="C17" s="470"/>
      <c r="D17" s="470"/>
      <c r="E17" s="470"/>
    </row>
  </sheetData>
  <mergeCells count="5">
    <mergeCell ref="A17:E17"/>
    <mergeCell ref="A5:B5"/>
    <mergeCell ref="A2:E2"/>
    <mergeCell ref="D3:E3"/>
    <mergeCell ref="A4:B4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87"/>
  <sheetViews>
    <sheetView showGridLines="0" showZeros="0" workbookViewId="0">
      <selection activeCell="A3" sqref="A3"/>
    </sheetView>
  </sheetViews>
  <sheetFormatPr defaultColWidth="9.1640625" defaultRowHeight="11.25"/>
  <cols>
    <col min="1" max="1" width="71.1640625" style="4" customWidth="1"/>
    <col min="2" max="2" width="31" style="4" customWidth="1"/>
    <col min="3" max="16384" width="9.1640625" style="4"/>
  </cols>
  <sheetData>
    <row r="1" spans="1:6" s="3" customFormat="1" ht="20.100000000000001" customHeight="1">
      <c r="A1" s="3" t="s">
        <v>680</v>
      </c>
    </row>
    <row r="2" spans="1:6" ht="20.100000000000001" customHeight="1">
      <c r="A2" s="477" t="s">
        <v>223</v>
      </c>
      <c r="B2" s="477"/>
      <c r="C2" s="295"/>
    </row>
    <row r="3" spans="1:6" ht="20.100000000000001" customHeight="1">
      <c r="A3" s="4" t="s">
        <v>688</v>
      </c>
    </row>
    <row r="4" spans="1:6" ht="20.100000000000001" customHeight="1">
      <c r="A4" s="296" t="s">
        <v>221</v>
      </c>
      <c r="B4" s="297" t="s">
        <v>45</v>
      </c>
      <c r="C4" s="295"/>
    </row>
    <row r="5" spans="1:6" ht="18" customHeight="1">
      <c r="A5" s="298" t="s">
        <v>287</v>
      </c>
      <c r="B5" s="290"/>
      <c r="C5" s="83"/>
      <c r="D5" s="2"/>
      <c r="E5" s="2"/>
      <c r="F5" s="2"/>
    </row>
    <row r="6" spans="1:6" ht="19.5" customHeight="1">
      <c r="A6" s="87" t="s">
        <v>262</v>
      </c>
      <c r="B6" s="291">
        <v>2</v>
      </c>
      <c r="C6" s="2"/>
      <c r="D6" s="2"/>
      <c r="E6" s="2"/>
      <c r="F6" s="2"/>
    </row>
    <row r="7" spans="1:6" ht="19.5" customHeight="1">
      <c r="A7" s="82" t="s">
        <v>21</v>
      </c>
      <c r="B7" s="303" t="s">
        <v>681</v>
      </c>
      <c r="C7" s="83"/>
      <c r="D7" s="2"/>
      <c r="E7" s="2"/>
      <c r="F7" s="2"/>
    </row>
    <row r="8" spans="1:6" ht="18" customHeight="1">
      <c r="A8" s="82" t="s">
        <v>97</v>
      </c>
      <c r="B8" s="303" t="s">
        <v>682</v>
      </c>
      <c r="C8" s="83"/>
      <c r="D8" s="2"/>
      <c r="E8" s="2"/>
      <c r="F8" s="2"/>
    </row>
    <row r="9" spans="1:6" ht="18" customHeight="1">
      <c r="A9" s="82" t="s">
        <v>13</v>
      </c>
      <c r="B9" s="303" t="s">
        <v>683</v>
      </c>
      <c r="C9" s="83"/>
      <c r="D9" s="2"/>
      <c r="E9" s="2"/>
      <c r="F9" s="2"/>
    </row>
    <row r="10" spans="1:6" ht="18" customHeight="1">
      <c r="A10" s="82" t="s">
        <v>229</v>
      </c>
      <c r="B10" s="303" t="s">
        <v>684</v>
      </c>
      <c r="C10" s="83"/>
      <c r="D10" s="2"/>
      <c r="E10" s="2"/>
      <c r="F10" s="2"/>
    </row>
    <row r="11" spans="1:6" ht="18" customHeight="1">
      <c r="A11" s="82" t="s">
        <v>92</v>
      </c>
      <c r="B11" s="303" t="s">
        <v>685</v>
      </c>
      <c r="C11" s="83"/>
      <c r="D11" s="2"/>
      <c r="E11" s="2"/>
      <c r="F11" s="2"/>
    </row>
    <row r="12" spans="1:6" ht="19.5" customHeight="1">
      <c r="A12" s="84" t="s">
        <v>58</v>
      </c>
      <c r="B12" s="85"/>
      <c r="C12" s="83"/>
      <c r="D12" s="2"/>
      <c r="E12" s="2"/>
      <c r="F12" s="2"/>
    </row>
    <row r="13" spans="1:6" ht="19.5" customHeight="1">
      <c r="A13" s="84" t="s">
        <v>261</v>
      </c>
      <c r="B13" s="304" t="s">
        <v>686</v>
      </c>
      <c r="C13" s="83"/>
      <c r="D13" s="2"/>
      <c r="E13" s="2"/>
      <c r="F13" s="2"/>
    </row>
    <row r="14" spans="1:6" ht="19.5" customHeight="1">
      <c r="A14" s="82" t="s">
        <v>156</v>
      </c>
      <c r="B14" s="292">
        <v>41</v>
      </c>
      <c r="C14" s="83"/>
      <c r="D14" s="2"/>
      <c r="E14" s="2"/>
      <c r="F14" s="2"/>
    </row>
    <row r="15" spans="1:6" ht="19.5" customHeight="1">
      <c r="A15" s="82" t="s">
        <v>282</v>
      </c>
      <c r="B15" s="291"/>
      <c r="C15" s="83"/>
      <c r="D15" s="2"/>
      <c r="E15" s="2"/>
      <c r="F15" s="2"/>
    </row>
    <row r="16" spans="1:6" ht="19.5" customHeight="1">
      <c r="A16" s="82" t="s">
        <v>152</v>
      </c>
      <c r="B16" s="291"/>
      <c r="C16" s="83"/>
      <c r="D16" s="2"/>
      <c r="E16" s="2"/>
      <c r="F16" s="2"/>
    </row>
    <row r="17" spans="1:6" ht="19.5" customHeight="1">
      <c r="A17" s="90" t="s">
        <v>193</v>
      </c>
      <c r="B17" s="86"/>
      <c r="C17" s="2"/>
      <c r="D17" s="2"/>
      <c r="E17" s="2"/>
      <c r="F17" s="2"/>
    </row>
    <row r="18" spans="1:6" ht="19.5" customHeight="1">
      <c r="A18" s="87" t="s">
        <v>52</v>
      </c>
      <c r="B18" s="292">
        <v>41</v>
      </c>
      <c r="C18" s="2"/>
      <c r="D18" s="2"/>
      <c r="E18" s="2"/>
      <c r="F18" s="2"/>
    </row>
    <row r="19" spans="1:6" ht="19.5" customHeight="1">
      <c r="A19" s="87" t="s">
        <v>162</v>
      </c>
      <c r="B19" s="291">
        <v>41</v>
      </c>
      <c r="C19" s="2"/>
      <c r="D19" s="2"/>
      <c r="E19" s="2"/>
      <c r="F19" s="2"/>
    </row>
    <row r="20" spans="1:6" ht="19.5" customHeight="1">
      <c r="A20" s="87" t="s">
        <v>125</v>
      </c>
      <c r="B20" s="291"/>
      <c r="C20" s="2"/>
      <c r="D20" s="2"/>
      <c r="E20" s="2"/>
      <c r="F20" s="2"/>
    </row>
    <row r="21" spans="1:6" ht="19.5" customHeight="1">
      <c r="A21" s="87" t="s">
        <v>91</v>
      </c>
      <c r="B21" s="291"/>
      <c r="C21" s="2"/>
      <c r="D21" s="2"/>
      <c r="E21" s="2"/>
      <c r="F21" s="2"/>
    </row>
    <row r="22" spans="1:6" ht="18" customHeight="1">
      <c r="A22" s="87" t="s">
        <v>136</v>
      </c>
      <c r="B22" s="291"/>
      <c r="C22" s="2"/>
      <c r="D22" s="2"/>
      <c r="E22" s="2"/>
      <c r="F22" s="2"/>
    </row>
    <row r="23" spans="1:6" ht="19.5" customHeight="1">
      <c r="A23" s="90" t="s">
        <v>222</v>
      </c>
      <c r="B23" s="86"/>
      <c r="C23" s="2"/>
      <c r="D23" s="2"/>
      <c r="E23" s="2"/>
      <c r="F23" s="2"/>
    </row>
    <row r="24" spans="1:6" ht="19.5" customHeight="1">
      <c r="A24" s="87" t="s">
        <v>27</v>
      </c>
      <c r="B24" s="292">
        <f>B26</f>
        <v>41</v>
      </c>
      <c r="C24" s="2"/>
      <c r="D24" s="2"/>
      <c r="E24" s="2"/>
      <c r="F24" s="2"/>
    </row>
    <row r="25" spans="1:6" ht="19.5" customHeight="1">
      <c r="A25" s="90" t="s">
        <v>6</v>
      </c>
      <c r="B25" s="86"/>
      <c r="C25" s="2"/>
      <c r="D25" s="2"/>
      <c r="E25" s="2"/>
      <c r="F25" s="2"/>
    </row>
    <row r="26" spans="1:6" ht="19.5" customHeight="1">
      <c r="A26" s="87" t="s">
        <v>44</v>
      </c>
      <c r="B26" s="292">
        <f>B44+B51</f>
        <v>41</v>
      </c>
      <c r="C26" s="2"/>
      <c r="D26" s="2"/>
      <c r="E26" s="2"/>
      <c r="F26" s="2"/>
    </row>
    <row r="27" spans="1:6" ht="19.5" customHeight="1">
      <c r="A27" s="90" t="s">
        <v>138</v>
      </c>
      <c r="B27" s="86"/>
      <c r="C27" s="2"/>
      <c r="D27" s="2"/>
      <c r="E27" s="2"/>
      <c r="F27" s="2"/>
    </row>
    <row r="28" spans="1:6" ht="19.5" customHeight="1">
      <c r="A28" s="87" t="s">
        <v>155</v>
      </c>
      <c r="B28" s="292"/>
      <c r="C28" s="2"/>
      <c r="D28" s="2"/>
      <c r="E28" s="2"/>
      <c r="F28" s="2"/>
    </row>
    <row r="29" spans="1:6" ht="19.5" customHeight="1">
      <c r="A29" s="87" t="s">
        <v>203</v>
      </c>
      <c r="B29" s="291"/>
      <c r="C29" s="2"/>
      <c r="D29" s="2"/>
      <c r="E29" s="2"/>
      <c r="F29" s="2"/>
    </row>
    <row r="30" spans="1:6" ht="19.5" customHeight="1">
      <c r="A30" s="87" t="s">
        <v>220</v>
      </c>
      <c r="B30" s="291"/>
      <c r="C30" s="2"/>
      <c r="D30" s="2"/>
      <c r="E30" s="2"/>
      <c r="F30" s="2"/>
    </row>
    <row r="31" spans="1:6" ht="19.5" customHeight="1">
      <c r="A31" s="87" t="s">
        <v>209</v>
      </c>
      <c r="B31" s="291"/>
      <c r="C31" s="2"/>
      <c r="D31" s="2"/>
      <c r="E31" s="2"/>
      <c r="F31" s="2"/>
    </row>
    <row r="32" spans="1:6" ht="19.5" customHeight="1">
      <c r="A32" s="87" t="s">
        <v>199</v>
      </c>
      <c r="B32" s="291"/>
      <c r="C32" s="2"/>
      <c r="D32" s="2"/>
      <c r="E32" s="2"/>
      <c r="F32" s="2"/>
    </row>
    <row r="33" spans="1:6" ht="19.5" customHeight="1">
      <c r="A33" s="87" t="s">
        <v>121</v>
      </c>
      <c r="B33" s="291"/>
      <c r="C33" s="2"/>
      <c r="D33" s="2"/>
      <c r="E33" s="2"/>
      <c r="F33" s="2"/>
    </row>
    <row r="34" spans="1:6" ht="19.5" customHeight="1">
      <c r="A34" s="90" t="s">
        <v>129</v>
      </c>
      <c r="B34" s="86"/>
      <c r="C34" s="2"/>
      <c r="D34" s="2"/>
      <c r="E34" s="2"/>
      <c r="F34" s="2"/>
    </row>
    <row r="35" spans="1:6" ht="19.5" customHeight="1">
      <c r="A35" s="87" t="s">
        <v>253</v>
      </c>
      <c r="B35" s="292"/>
      <c r="C35" s="2"/>
      <c r="D35" s="2"/>
      <c r="E35" s="2"/>
      <c r="F35" s="2"/>
    </row>
    <row r="36" spans="1:6" ht="19.5" customHeight="1">
      <c r="A36" s="87" t="s">
        <v>89</v>
      </c>
      <c r="B36" s="291"/>
      <c r="C36" s="2"/>
      <c r="D36" s="2"/>
      <c r="E36" s="2"/>
      <c r="F36" s="2"/>
    </row>
    <row r="37" spans="1:6" ht="19.5" customHeight="1">
      <c r="A37" s="87" t="s">
        <v>137</v>
      </c>
      <c r="B37" s="291"/>
      <c r="C37" s="2"/>
      <c r="D37" s="2"/>
      <c r="E37" s="2"/>
      <c r="F37" s="2"/>
    </row>
    <row r="38" spans="1:6" ht="19.5" customHeight="1">
      <c r="A38" s="87" t="s">
        <v>158</v>
      </c>
      <c r="B38" s="291"/>
      <c r="C38" s="2"/>
      <c r="D38" s="2"/>
      <c r="E38" s="2"/>
      <c r="F38" s="2"/>
    </row>
    <row r="39" spans="1:6" ht="19.5" customHeight="1">
      <c r="A39" s="87" t="s">
        <v>107</v>
      </c>
      <c r="B39" s="291"/>
      <c r="C39" s="2"/>
      <c r="D39" s="2"/>
      <c r="E39" s="2"/>
      <c r="F39" s="2"/>
    </row>
    <row r="40" spans="1:6" ht="19.5" customHeight="1">
      <c r="A40" s="87" t="s">
        <v>65</v>
      </c>
      <c r="B40" s="291"/>
      <c r="C40" s="2"/>
      <c r="D40" s="2"/>
      <c r="E40" s="2"/>
      <c r="F40" s="2"/>
    </row>
    <row r="41" spans="1:6" ht="19.5" customHeight="1">
      <c r="A41" s="90" t="s">
        <v>82</v>
      </c>
      <c r="B41" s="86"/>
      <c r="C41" s="2"/>
      <c r="D41" s="2"/>
      <c r="E41" s="2"/>
      <c r="F41" s="2"/>
    </row>
    <row r="42" spans="1:6" ht="19.5" customHeight="1">
      <c r="A42" s="87" t="s">
        <v>80</v>
      </c>
      <c r="B42" s="292"/>
      <c r="C42" s="2"/>
      <c r="D42" s="2"/>
      <c r="E42" s="2"/>
      <c r="F42" s="2"/>
    </row>
    <row r="43" spans="1:6" ht="19.5" customHeight="1">
      <c r="A43" s="90" t="s">
        <v>93</v>
      </c>
      <c r="B43" s="86"/>
      <c r="C43" s="2"/>
      <c r="D43" s="2"/>
      <c r="E43" s="2"/>
      <c r="F43" s="2"/>
    </row>
    <row r="44" spans="1:6" ht="19.5" customHeight="1">
      <c r="A44" s="87" t="s">
        <v>130</v>
      </c>
      <c r="B44" s="292">
        <f>SUM(B45:B49)</f>
        <v>33</v>
      </c>
      <c r="C44" s="2"/>
      <c r="D44" s="2"/>
      <c r="E44" s="2"/>
      <c r="F44" s="2"/>
    </row>
    <row r="45" spans="1:6" ht="19.5" customHeight="1">
      <c r="A45" s="87" t="s">
        <v>62</v>
      </c>
      <c r="B45" s="305">
        <v>1</v>
      </c>
      <c r="C45" s="2"/>
      <c r="D45" s="2"/>
      <c r="E45" s="2"/>
      <c r="F45" s="2"/>
    </row>
    <row r="46" spans="1:6" ht="19.5" customHeight="1">
      <c r="A46" s="87" t="s">
        <v>38</v>
      </c>
      <c r="B46" s="305">
        <v>3</v>
      </c>
      <c r="C46" s="2"/>
      <c r="D46" s="2"/>
      <c r="E46" s="2"/>
      <c r="F46" s="2"/>
    </row>
    <row r="47" spans="1:6" ht="19.5" customHeight="1">
      <c r="A47" s="87" t="s">
        <v>15</v>
      </c>
      <c r="B47" s="305">
        <v>5</v>
      </c>
      <c r="C47" s="2"/>
      <c r="D47" s="2"/>
      <c r="E47" s="2"/>
      <c r="F47" s="2"/>
    </row>
    <row r="48" spans="1:6" ht="19.5" customHeight="1">
      <c r="A48" s="87" t="s">
        <v>49</v>
      </c>
      <c r="B48" s="305">
        <v>10</v>
      </c>
      <c r="C48" s="2"/>
      <c r="D48" s="2"/>
      <c r="E48" s="2"/>
      <c r="F48" s="2"/>
    </row>
    <row r="49" spans="1:6" ht="19.5" customHeight="1">
      <c r="A49" s="87" t="s">
        <v>217</v>
      </c>
      <c r="B49" s="305">
        <f>11+3</f>
        <v>14</v>
      </c>
      <c r="C49" s="2"/>
      <c r="D49" s="2"/>
      <c r="E49" s="2"/>
      <c r="F49" s="2"/>
    </row>
    <row r="50" spans="1:6" ht="19.5" customHeight="1">
      <c r="A50" s="90" t="s">
        <v>77</v>
      </c>
      <c r="B50" s="86"/>
      <c r="C50" s="2"/>
      <c r="D50" s="2"/>
      <c r="E50" s="2"/>
      <c r="F50" s="2"/>
    </row>
    <row r="51" spans="1:6" ht="19.5" customHeight="1">
      <c r="A51" s="87" t="s">
        <v>88</v>
      </c>
      <c r="B51" s="292">
        <f>SUM(B52:B55)</f>
        <v>8</v>
      </c>
      <c r="C51" s="2"/>
      <c r="D51" s="2"/>
      <c r="E51" s="2"/>
      <c r="F51" s="2"/>
    </row>
    <row r="52" spans="1:6" ht="19.5" customHeight="1">
      <c r="A52" s="87" t="s">
        <v>124</v>
      </c>
      <c r="B52" s="291">
        <v>1</v>
      </c>
      <c r="C52" s="2"/>
      <c r="D52" s="2"/>
      <c r="E52" s="2"/>
      <c r="F52" s="2"/>
    </row>
    <row r="53" spans="1:6" ht="19.5" customHeight="1">
      <c r="A53" s="87" t="s">
        <v>240</v>
      </c>
      <c r="B53" s="291">
        <v>1</v>
      </c>
      <c r="C53" s="2"/>
      <c r="D53" s="2"/>
      <c r="E53" s="2"/>
      <c r="F53" s="2"/>
    </row>
    <row r="54" spans="1:6" ht="19.5" customHeight="1">
      <c r="A54" s="87" t="s">
        <v>289</v>
      </c>
      <c r="B54" s="291"/>
      <c r="C54" s="2"/>
      <c r="D54" s="2"/>
      <c r="E54" s="2"/>
      <c r="F54" s="2"/>
    </row>
    <row r="55" spans="1:6" ht="19.5" customHeight="1">
      <c r="A55" s="87" t="s">
        <v>71</v>
      </c>
      <c r="B55" s="291">
        <f>5+1</f>
        <v>6</v>
      </c>
      <c r="C55" s="2"/>
      <c r="D55" s="2"/>
      <c r="E55" s="2"/>
      <c r="F55" s="2"/>
    </row>
    <row r="56" spans="1:6" ht="18" customHeight="1">
      <c r="A56" s="87" t="s">
        <v>16</v>
      </c>
      <c r="B56" s="291"/>
      <c r="C56" s="2"/>
      <c r="D56" s="2"/>
      <c r="E56" s="2"/>
      <c r="F56" s="2"/>
    </row>
    <row r="57" spans="1:6" ht="19.5" customHeight="1">
      <c r="A57" s="87" t="s">
        <v>208</v>
      </c>
      <c r="B57" s="291"/>
      <c r="C57" s="2"/>
      <c r="D57" s="2"/>
      <c r="E57" s="2"/>
      <c r="F57" s="2"/>
    </row>
    <row r="58" spans="1:6" ht="19.5" customHeight="1">
      <c r="A58" s="90" t="s">
        <v>265</v>
      </c>
      <c r="B58" s="86"/>
      <c r="C58" s="2"/>
      <c r="D58" s="2"/>
      <c r="E58" s="2"/>
      <c r="F58" s="2"/>
    </row>
    <row r="59" spans="1:6" ht="19.5" customHeight="1">
      <c r="A59" s="87" t="s">
        <v>51</v>
      </c>
      <c r="B59" s="292"/>
      <c r="C59" s="2"/>
      <c r="D59" s="2"/>
      <c r="E59" s="2"/>
      <c r="F59" s="2"/>
    </row>
    <row r="60" spans="1:6" ht="19.5" customHeight="1">
      <c r="A60" s="87" t="s">
        <v>95</v>
      </c>
      <c r="B60" s="291"/>
      <c r="C60" s="2"/>
      <c r="D60" s="2"/>
      <c r="E60" s="2"/>
      <c r="F60" s="2"/>
    </row>
    <row r="61" spans="1:6" ht="19.5" customHeight="1">
      <c r="A61" s="87" t="s">
        <v>120</v>
      </c>
      <c r="B61" s="291"/>
      <c r="C61" s="2"/>
      <c r="D61" s="2"/>
      <c r="E61" s="2"/>
      <c r="F61" s="2"/>
    </row>
    <row r="62" spans="1:6" ht="19.5" customHeight="1">
      <c r="A62" s="87" t="s">
        <v>288</v>
      </c>
      <c r="B62" s="291"/>
      <c r="C62" s="2"/>
      <c r="D62" s="2"/>
      <c r="E62" s="2"/>
      <c r="F62" s="2"/>
    </row>
    <row r="63" spans="1:6" ht="19.5" customHeight="1">
      <c r="A63" s="87" t="s">
        <v>252</v>
      </c>
      <c r="B63" s="291"/>
      <c r="C63" s="2"/>
      <c r="D63" s="2"/>
      <c r="E63" s="2"/>
      <c r="F63" s="2"/>
    </row>
    <row r="64" spans="1:6" ht="19.5" customHeight="1">
      <c r="A64" s="87" t="s">
        <v>227</v>
      </c>
      <c r="B64" s="291"/>
      <c r="C64" s="2"/>
      <c r="D64" s="2"/>
      <c r="E64" s="2"/>
      <c r="F64" s="2"/>
    </row>
    <row r="65" spans="1:6" ht="19.5" customHeight="1">
      <c r="A65" s="87" t="s">
        <v>281</v>
      </c>
      <c r="B65" s="291"/>
      <c r="C65" s="2"/>
      <c r="D65" s="2"/>
      <c r="E65" s="2"/>
      <c r="F65" s="2"/>
    </row>
    <row r="66" spans="1:6" ht="19.5" customHeight="1">
      <c r="A66" s="87" t="s">
        <v>30</v>
      </c>
      <c r="B66" s="291"/>
      <c r="C66" s="2"/>
      <c r="D66" s="2"/>
      <c r="E66" s="2"/>
      <c r="F66" s="2"/>
    </row>
    <row r="67" spans="1:6" ht="19.5" customHeight="1">
      <c r="A67" s="90" t="s">
        <v>0</v>
      </c>
      <c r="B67" s="86"/>
      <c r="C67" s="2"/>
      <c r="D67" s="2"/>
      <c r="E67" s="2"/>
      <c r="F67" s="2"/>
    </row>
    <row r="68" spans="1:6" ht="19.5" customHeight="1">
      <c r="A68" s="87" t="s">
        <v>226</v>
      </c>
      <c r="B68" s="292">
        <f>B74</f>
        <v>1</v>
      </c>
      <c r="C68" s="2"/>
      <c r="D68" s="2"/>
      <c r="E68" s="2"/>
      <c r="F68" s="2"/>
    </row>
    <row r="69" spans="1:6" ht="19.5" customHeight="1">
      <c r="A69" s="87" t="s">
        <v>196</v>
      </c>
      <c r="B69" s="291"/>
      <c r="C69" s="2"/>
      <c r="D69" s="2"/>
      <c r="E69" s="2"/>
      <c r="F69" s="2"/>
    </row>
    <row r="70" spans="1:6" ht="19.5" customHeight="1">
      <c r="A70" s="87" t="s">
        <v>181</v>
      </c>
      <c r="B70" s="291"/>
      <c r="C70" s="2"/>
      <c r="D70" s="2"/>
      <c r="E70" s="2"/>
      <c r="F70" s="2"/>
    </row>
    <row r="71" spans="1:6" ht="19.5" customHeight="1">
      <c r="A71" s="87" t="s">
        <v>12</v>
      </c>
      <c r="B71" s="291"/>
      <c r="C71" s="2"/>
      <c r="D71" s="2"/>
      <c r="E71" s="2"/>
      <c r="F71" s="2"/>
    </row>
    <row r="72" spans="1:6" ht="19.5" customHeight="1">
      <c r="A72" s="87" t="s">
        <v>47</v>
      </c>
      <c r="B72" s="291"/>
      <c r="C72" s="2"/>
      <c r="D72" s="2"/>
      <c r="E72" s="2"/>
      <c r="F72" s="2"/>
    </row>
    <row r="73" spans="1:6" ht="19.5" customHeight="1">
      <c r="A73" s="87" t="s">
        <v>60</v>
      </c>
      <c r="B73" s="291"/>
      <c r="C73" s="2"/>
      <c r="D73" s="2"/>
      <c r="E73" s="2"/>
      <c r="F73" s="2"/>
    </row>
    <row r="74" spans="1:6" ht="19.5" customHeight="1">
      <c r="A74" s="87" t="s">
        <v>35</v>
      </c>
      <c r="B74" s="291">
        <v>1</v>
      </c>
      <c r="C74" s="2"/>
      <c r="D74" s="2"/>
      <c r="E74" s="2"/>
      <c r="F74" s="2"/>
    </row>
    <row r="75" spans="1:6" ht="19.5" customHeight="1">
      <c r="A75" s="87" t="s">
        <v>264</v>
      </c>
      <c r="B75" s="291"/>
      <c r="C75" s="2"/>
      <c r="D75" s="2"/>
      <c r="E75" s="2"/>
      <c r="F75" s="2"/>
    </row>
    <row r="76" spans="1:6" ht="19.5" customHeight="1">
      <c r="A76" s="87" t="s">
        <v>84</v>
      </c>
      <c r="B76" s="291"/>
      <c r="C76" s="2"/>
      <c r="D76" s="2"/>
      <c r="E76" s="2"/>
      <c r="F76" s="2"/>
    </row>
    <row r="77" spans="1:6" ht="18" customHeight="1">
      <c r="A77" s="87" t="s">
        <v>271</v>
      </c>
      <c r="B77" s="291">
        <v>1</v>
      </c>
      <c r="C77" s="2"/>
      <c r="D77" s="2"/>
      <c r="E77" s="2"/>
      <c r="F77" s="2"/>
    </row>
    <row r="78" spans="1:6" ht="19.5" customHeight="1">
      <c r="A78" s="87" t="s">
        <v>180</v>
      </c>
      <c r="B78" s="291"/>
      <c r="C78" s="2"/>
      <c r="D78" s="2"/>
      <c r="E78" s="2"/>
      <c r="F78" s="2"/>
    </row>
    <row r="79" spans="1:6" ht="18" customHeight="1">
      <c r="A79" s="87" t="s">
        <v>148</v>
      </c>
      <c r="B79" s="88"/>
      <c r="C79" s="2"/>
      <c r="D79" s="2"/>
      <c r="E79" s="2"/>
      <c r="F79" s="2"/>
    </row>
    <row r="80" spans="1:6" ht="18" customHeight="1">
      <c r="A80" s="87" t="s">
        <v>269</v>
      </c>
      <c r="B80" s="292"/>
      <c r="C80" s="2"/>
      <c r="D80" s="2"/>
      <c r="E80" s="2"/>
      <c r="F80" s="2"/>
    </row>
    <row r="81" spans="1:6" ht="18" customHeight="1">
      <c r="A81" s="87" t="s">
        <v>189</v>
      </c>
      <c r="B81" s="291"/>
      <c r="C81" s="2"/>
      <c r="D81" s="2"/>
      <c r="E81" s="2"/>
      <c r="F81" s="2"/>
    </row>
    <row r="82" spans="1:6" ht="18" customHeight="1">
      <c r="A82" s="87" t="s">
        <v>266</v>
      </c>
      <c r="B82" s="291"/>
      <c r="C82" s="2"/>
      <c r="D82" s="2"/>
      <c r="E82" s="2"/>
      <c r="F82" s="2"/>
    </row>
    <row r="83" spans="1:6" ht="18" customHeight="1">
      <c r="A83" s="87" t="s">
        <v>185</v>
      </c>
      <c r="B83" s="291"/>
      <c r="C83" s="2"/>
      <c r="D83" s="2"/>
      <c r="E83" s="2"/>
      <c r="F83" s="2"/>
    </row>
    <row r="84" spans="1:6" ht="18" customHeight="1">
      <c r="A84" s="87" t="s">
        <v>50</v>
      </c>
      <c r="B84" s="291"/>
      <c r="C84" s="2"/>
      <c r="D84" s="2"/>
      <c r="E84" s="2"/>
      <c r="F84" s="2"/>
    </row>
    <row r="85" spans="1:6" ht="18" customHeight="1">
      <c r="A85" s="87" t="s">
        <v>285</v>
      </c>
      <c r="B85" s="291"/>
      <c r="C85" s="2"/>
      <c r="D85" s="2"/>
      <c r="E85" s="2"/>
      <c r="F85" s="2"/>
    </row>
    <row r="86" spans="1:6" ht="18" customHeight="1">
      <c r="A86" s="87" t="s">
        <v>173</v>
      </c>
      <c r="B86" s="291"/>
      <c r="C86" s="2"/>
      <c r="D86" s="2"/>
      <c r="E86" s="2"/>
      <c r="F86" s="2"/>
    </row>
    <row r="87" spans="1:6" ht="19.5" customHeight="1">
      <c r="A87" s="87" t="s">
        <v>232</v>
      </c>
      <c r="B87" s="291">
        <v>14</v>
      </c>
      <c r="C87" s="2"/>
      <c r="D87" s="2"/>
      <c r="E87" s="2"/>
      <c r="F87" s="2"/>
    </row>
    <row r="88" spans="1:6" ht="19.5" customHeight="1">
      <c r="A88" s="87" t="s">
        <v>207</v>
      </c>
      <c r="B88" s="89"/>
      <c r="C88" s="2"/>
      <c r="D88" s="2"/>
      <c r="E88" s="2"/>
      <c r="F88" s="2"/>
    </row>
    <row r="89" spans="1:6" ht="19.5" customHeight="1">
      <c r="A89" s="87" t="s">
        <v>251</v>
      </c>
      <c r="B89" s="292"/>
      <c r="C89" s="2"/>
      <c r="D89" s="2"/>
      <c r="E89" s="2"/>
      <c r="F89" s="2"/>
    </row>
    <row r="90" spans="1:6" ht="19.5" customHeight="1">
      <c r="A90" s="87" t="s">
        <v>231</v>
      </c>
      <c r="B90" s="291"/>
      <c r="C90" s="2"/>
      <c r="D90" s="2"/>
      <c r="E90" s="2"/>
      <c r="F90" s="2"/>
    </row>
    <row r="91" spans="1:6" ht="19.5" customHeight="1">
      <c r="A91" s="87" t="s">
        <v>275</v>
      </c>
      <c r="B91" s="291"/>
      <c r="C91" s="2"/>
      <c r="D91" s="2"/>
      <c r="E91" s="2"/>
      <c r="F91" s="2"/>
    </row>
    <row r="92" spans="1:6" ht="19.5" customHeight="1">
      <c r="A92" s="87" t="s">
        <v>10</v>
      </c>
      <c r="B92" s="291"/>
      <c r="C92" s="2"/>
      <c r="D92" s="2"/>
      <c r="E92" s="2"/>
      <c r="F92" s="2"/>
    </row>
    <row r="93" spans="1:6" ht="18" customHeight="1">
      <c r="A93" s="87" t="s">
        <v>230</v>
      </c>
      <c r="B93" s="303" t="s">
        <v>687</v>
      </c>
      <c r="C93" s="2"/>
      <c r="D93" s="2"/>
      <c r="E93" s="2"/>
      <c r="F93" s="2"/>
    </row>
    <row r="94" spans="1:6" ht="19.5" customHeight="1">
      <c r="A94" s="90" t="s">
        <v>108</v>
      </c>
      <c r="B94" s="306">
        <f>SUM(B95:B96)</f>
        <v>2932</v>
      </c>
      <c r="C94" s="2"/>
      <c r="D94" s="2"/>
      <c r="E94" s="2"/>
      <c r="F94" s="2"/>
    </row>
    <row r="95" spans="1:6" ht="19.5" customHeight="1">
      <c r="A95" s="87" t="s">
        <v>192</v>
      </c>
      <c r="B95" s="293">
        <v>2448</v>
      </c>
      <c r="C95" s="2"/>
      <c r="D95" s="2"/>
      <c r="E95" s="2"/>
      <c r="F95" s="2"/>
    </row>
    <row r="96" spans="1:6" ht="19.5" customHeight="1">
      <c r="A96" s="87" t="s">
        <v>100</v>
      </c>
      <c r="B96" s="291">
        <v>484</v>
      </c>
      <c r="C96" s="2"/>
      <c r="D96" s="2"/>
      <c r="E96" s="2"/>
      <c r="F96" s="2"/>
    </row>
    <row r="97" spans="1:6" ht="19.5" customHeight="1">
      <c r="A97" s="87" t="s">
        <v>243</v>
      </c>
      <c r="B97" s="291"/>
      <c r="C97" s="2"/>
      <c r="D97" s="2"/>
      <c r="E97" s="2"/>
      <c r="F97" s="2"/>
    </row>
    <row r="98" spans="1:6" ht="19.5" customHeight="1">
      <c r="A98" s="87" t="s">
        <v>96</v>
      </c>
      <c r="B98" s="291"/>
      <c r="C98" s="2"/>
      <c r="D98" s="2"/>
      <c r="E98" s="2"/>
      <c r="F98" s="2"/>
    </row>
    <row r="99" spans="1:6" ht="19.5" customHeight="1">
      <c r="A99" s="90" t="s">
        <v>172</v>
      </c>
      <c r="B99" s="86"/>
      <c r="C99" s="2"/>
      <c r="D99" s="2"/>
      <c r="E99" s="2"/>
      <c r="F99" s="2"/>
    </row>
    <row r="100" spans="1:6" ht="19.5" customHeight="1">
      <c r="A100" s="87" t="s">
        <v>161</v>
      </c>
      <c r="B100" s="293"/>
      <c r="C100" s="2"/>
      <c r="D100" s="2"/>
      <c r="E100" s="2"/>
      <c r="F100" s="2"/>
    </row>
    <row r="101" spans="1:6" ht="19.5" customHeight="1">
      <c r="A101" s="87" t="s">
        <v>135</v>
      </c>
      <c r="B101" s="291"/>
      <c r="C101" s="2"/>
      <c r="D101" s="2"/>
      <c r="E101" s="2"/>
      <c r="F101" s="2"/>
    </row>
    <row r="102" spans="1:6" ht="18" customHeight="1">
      <c r="A102" s="87" t="s">
        <v>234</v>
      </c>
      <c r="B102" s="291"/>
      <c r="C102" s="2"/>
      <c r="D102" s="2"/>
      <c r="E102" s="2"/>
      <c r="F102" s="2"/>
    </row>
    <row r="103" spans="1:6" ht="18" customHeight="1">
      <c r="A103" s="87" t="s">
        <v>122</v>
      </c>
      <c r="B103" s="291"/>
      <c r="C103" s="2"/>
      <c r="D103" s="2"/>
      <c r="E103" s="2"/>
      <c r="F103" s="2"/>
    </row>
    <row r="104" spans="1:6" ht="19.5" customHeight="1">
      <c r="A104" s="87" t="s">
        <v>242</v>
      </c>
      <c r="B104" s="294"/>
      <c r="C104" s="2"/>
      <c r="D104" s="2"/>
      <c r="E104" s="2"/>
      <c r="F104" s="2"/>
    </row>
    <row r="105" spans="1:6" ht="19.5" customHeight="1">
      <c r="A105" s="87" t="s">
        <v>273</v>
      </c>
      <c r="B105" s="89"/>
      <c r="C105" s="2"/>
      <c r="D105" s="2"/>
      <c r="E105" s="2"/>
      <c r="F105" s="2"/>
    </row>
    <row r="106" spans="1:6" ht="18" customHeight="1">
      <c r="A106" s="87" t="s">
        <v>141</v>
      </c>
      <c r="B106" s="292"/>
      <c r="C106" s="2"/>
      <c r="D106" s="2"/>
      <c r="E106" s="2"/>
      <c r="F106" s="2"/>
    </row>
    <row r="107" spans="1:6" ht="19.5" customHeight="1">
      <c r="A107" s="87" t="s">
        <v>160</v>
      </c>
      <c r="B107" s="294"/>
      <c r="C107" s="2"/>
      <c r="D107" s="2"/>
      <c r="E107" s="2"/>
      <c r="F107" s="2"/>
    </row>
    <row r="108" spans="1:6" ht="19.5" customHeight="1">
      <c r="A108" s="87" t="s">
        <v>1</v>
      </c>
      <c r="B108" s="291"/>
      <c r="C108" s="2"/>
      <c r="D108" s="2"/>
      <c r="E108" s="2"/>
      <c r="F108" s="2"/>
    </row>
    <row r="109" spans="1:6" ht="19.5" customHeight="1">
      <c r="A109" s="87" t="s">
        <v>24</v>
      </c>
      <c r="B109" s="291"/>
      <c r="C109" s="2"/>
      <c r="D109" s="2"/>
      <c r="E109" s="2"/>
      <c r="F109" s="2"/>
    </row>
    <row r="110" spans="1:6" ht="19.5" customHeight="1">
      <c r="A110" s="87" t="s">
        <v>119</v>
      </c>
      <c r="B110" s="291"/>
      <c r="C110" s="2"/>
      <c r="D110" s="2"/>
      <c r="E110" s="2"/>
      <c r="F110" s="2"/>
    </row>
    <row r="111" spans="1:6" ht="19.5" customHeight="1">
      <c r="A111" s="87" t="s">
        <v>133</v>
      </c>
      <c r="B111" s="291"/>
      <c r="C111" s="2"/>
      <c r="D111" s="2"/>
      <c r="E111" s="2"/>
      <c r="F111" s="2"/>
    </row>
    <row r="112" spans="1:6" ht="19.5" customHeight="1">
      <c r="A112" s="87" t="s">
        <v>165</v>
      </c>
      <c r="B112" s="291"/>
      <c r="C112" s="2"/>
      <c r="D112" s="2"/>
      <c r="E112" s="2"/>
      <c r="F112" s="2"/>
    </row>
    <row r="113" spans="1:6" ht="18" customHeight="1">
      <c r="A113" s="87" t="s">
        <v>268</v>
      </c>
      <c r="B113" s="291"/>
      <c r="C113" s="2"/>
      <c r="D113" s="2"/>
      <c r="E113" s="2"/>
      <c r="F113" s="2"/>
    </row>
    <row r="114" spans="1:6" ht="18" customHeight="1">
      <c r="A114" s="87" t="s">
        <v>151</v>
      </c>
      <c r="B114" s="291"/>
      <c r="C114" s="2"/>
      <c r="D114" s="2"/>
      <c r="E114" s="2"/>
      <c r="F114" s="2"/>
    </row>
    <row r="115" spans="1:6" ht="18" customHeight="1">
      <c r="A115" s="87" t="s">
        <v>187</v>
      </c>
      <c r="B115" s="291"/>
      <c r="C115" s="2"/>
      <c r="D115" s="2"/>
      <c r="E115" s="2"/>
      <c r="F115" s="2"/>
    </row>
    <row r="116" spans="1:6" ht="18" customHeight="1">
      <c r="A116" s="87" t="s">
        <v>272</v>
      </c>
      <c r="B116" s="291"/>
      <c r="C116" s="2"/>
      <c r="D116" s="2"/>
      <c r="E116" s="2"/>
      <c r="F116" s="2"/>
    </row>
    <row r="117" spans="1:6" ht="19.5" customHeight="1">
      <c r="A117" s="90" t="s">
        <v>194</v>
      </c>
      <c r="B117" s="86"/>
      <c r="C117" s="2"/>
      <c r="D117" s="2"/>
      <c r="E117" s="2"/>
      <c r="F117" s="2"/>
    </row>
    <row r="118" spans="1:6" ht="19.5" customHeight="1">
      <c r="A118" s="87" t="s">
        <v>176</v>
      </c>
      <c r="B118" s="293"/>
      <c r="C118" s="2"/>
      <c r="D118" s="2"/>
      <c r="E118" s="2"/>
      <c r="F118" s="2"/>
    </row>
    <row r="119" spans="1:6" ht="19.5" customHeight="1">
      <c r="A119" s="87" t="s">
        <v>61</v>
      </c>
      <c r="B119" s="291">
        <v>13</v>
      </c>
      <c r="C119" s="2"/>
      <c r="D119" s="2"/>
      <c r="E119" s="2"/>
      <c r="F119" s="2"/>
    </row>
    <row r="120" spans="1:6" ht="19.5" customHeight="1">
      <c r="A120" s="87" t="s">
        <v>200</v>
      </c>
      <c r="B120" s="291"/>
      <c r="C120" s="2"/>
      <c r="D120" s="2"/>
      <c r="E120" s="2"/>
      <c r="F120" s="2"/>
    </row>
    <row r="121" spans="1:6" ht="19.5" customHeight="1">
      <c r="A121" s="90" t="s">
        <v>83</v>
      </c>
      <c r="B121" s="86"/>
      <c r="C121" s="2"/>
      <c r="D121" s="2"/>
      <c r="E121" s="2"/>
      <c r="F121" s="2"/>
    </row>
    <row r="122" spans="1:6" ht="19.5" customHeight="1">
      <c r="A122" s="87" t="s">
        <v>175</v>
      </c>
      <c r="B122" s="293"/>
      <c r="C122" s="2"/>
      <c r="D122" s="2"/>
      <c r="E122" s="2"/>
      <c r="F122" s="2"/>
    </row>
    <row r="123" spans="1:6" ht="19.5" customHeight="1">
      <c r="A123" s="87" t="s">
        <v>250</v>
      </c>
      <c r="B123" s="291"/>
      <c r="C123" s="2"/>
      <c r="D123" s="2"/>
      <c r="E123" s="2"/>
      <c r="F123" s="2"/>
    </row>
    <row r="124" spans="1:6" ht="19.5" customHeight="1">
      <c r="A124" s="87" t="s">
        <v>286</v>
      </c>
      <c r="B124" s="291">
        <v>26</v>
      </c>
      <c r="C124" s="2"/>
      <c r="D124" s="2"/>
      <c r="E124" s="2"/>
      <c r="F124" s="2"/>
    </row>
    <row r="125" spans="1:6" ht="19.5" customHeight="1">
      <c r="A125" s="87" t="s">
        <v>179</v>
      </c>
      <c r="B125" s="291">
        <v>13</v>
      </c>
      <c r="C125" s="2"/>
      <c r="D125" s="2"/>
      <c r="E125" s="2"/>
      <c r="F125" s="2"/>
    </row>
    <row r="126" spans="1:6" ht="19.5" customHeight="1">
      <c r="A126" s="87" t="s">
        <v>43</v>
      </c>
      <c r="B126" s="291">
        <v>1</v>
      </c>
      <c r="C126" s="2"/>
      <c r="D126" s="2"/>
      <c r="E126" s="2"/>
      <c r="F126" s="2"/>
    </row>
    <row r="127" spans="1:6" ht="19.5" customHeight="1">
      <c r="A127" s="87" t="s">
        <v>177</v>
      </c>
      <c r="B127" s="291"/>
      <c r="C127" s="2"/>
      <c r="D127" s="2"/>
      <c r="E127" s="2"/>
      <c r="F127" s="2"/>
    </row>
    <row r="128" spans="1:6" ht="19.5" customHeight="1">
      <c r="A128" s="87" t="s">
        <v>213</v>
      </c>
      <c r="B128" s="291"/>
      <c r="C128" s="2"/>
      <c r="D128" s="2"/>
      <c r="E128" s="2"/>
      <c r="F128" s="2"/>
    </row>
    <row r="129" spans="1:6" ht="19.5" customHeight="1">
      <c r="A129" s="87" t="s">
        <v>20</v>
      </c>
      <c r="B129" s="291"/>
      <c r="C129" s="2"/>
      <c r="D129" s="2"/>
      <c r="E129" s="2"/>
      <c r="F129" s="2"/>
    </row>
    <row r="130" spans="1:6" ht="19.5" customHeight="1">
      <c r="A130" s="87" t="s">
        <v>103</v>
      </c>
      <c r="B130" s="291">
        <v>1</v>
      </c>
      <c r="C130" s="2"/>
      <c r="D130" s="2"/>
      <c r="E130" s="2"/>
      <c r="F130" s="2"/>
    </row>
    <row r="131" spans="1:6" ht="19.5" customHeight="1">
      <c r="A131" s="87" t="s">
        <v>202</v>
      </c>
      <c r="B131" s="291"/>
      <c r="C131" s="2"/>
      <c r="D131" s="2"/>
      <c r="E131" s="2"/>
      <c r="F131" s="2"/>
    </row>
    <row r="132" spans="1:6" ht="19.5" customHeight="1">
      <c r="A132" s="87" t="s">
        <v>212</v>
      </c>
      <c r="B132" s="291">
        <v>1</v>
      </c>
      <c r="C132" s="2"/>
      <c r="D132" s="2"/>
      <c r="E132" s="2"/>
      <c r="F132" s="2"/>
    </row>
    <row r="133" spans="1:6" ht="19.5" customHeight="1">
      <c r="A133" s="87" t="s">
        <v>76</v>
      </c>
      <c r="B133" s="291"/>
      <c r="C133" s="2"/>
      <c r="D133" s="2"/>
      <c r="E133" s="2"/>
      <c r="F133" s="2"/>
    </row>
    <row r="134" spans="1:6" ht="19.5" customHeight="1">
      <c r="A134" s="90" t="s">
        <v>37</v>
      </c>
      <c r="B134" s="91"/>
      <c r="C134" s="2"/>
      <c r="D134" s="2"/>
      <c r="E134" s="2"/>
      <c r="F134" s="2"/>
    </row>
    <row r="135" spans="1:6" ht="19.5" customHeight="1">
      <c r="A135" s="87" t="s">
        <v>225</v>
      </c>
      <c r="B135" s="92"/>
      <c r="C135" s="2"/>
      <c r="D135" s="2"/>
      <c r="E135" s="2"/>
      <c r="F135" s="2"/>
    </row>
    <row r="136" spans="1:6" ht="19.5" customHeight="1">
      <c r="A136" s="87" t="s">
        <v>19</v>
      </c>
      <c r="B136" s="293"/>
      <c r="C136" s="2"/>
      <c r="D136" s="2"/>
      <c r="E136" s="2"/>
      <c r="F136" s="2"/>
    </row>
    <row r="137" spans="1:6" ht="19.5" customHeight="1">
      <c r="A137" s="87" t="s">
        <v>284</v>
      </c>
      <c r="B137" s="291"/>
      <c r="C137" s="2"/>
      <c r="D137" s="2"/>
      <c r="E137" s="2"/>
      <c r="F137" s="2"/>
    </row>
    <row r="138" spans="1:6" ht="19.5" customHeight="1">
      <c r="A138" s="87" t="s">
        <v>57</v>
      </c>
      <c r="B138" s="291"/>
      <c r="C138" s="2"/>
      <c r="D138" s="2"/>
      <c r="E138" s="2"/>
      <c r="F138" s="2"/>
    </row>
    <row r="139" spans="1:6" ht="19.5" customHeight="1">
      <c r="A139" s="87" t="s">
        <v>81</v>
      </c>
      <c r="B139" s="291"/>
      <c r="C139" s="2"/>
      <c r="D139" s="2"/>
      <c r="E139" s="2"/>
      <c r="F139" s="2"/>
    </row>
    <row r="140" spans="1:6" ht="19.5" customHeight="1">
      <c r="A140" s="90" t="s">
        <v>270</v>
      </c>
      <c r="B140" s="86"/>
      <c r="C140" s="2"/>
      <c r="D140" s="2"/>
      <c r="E140" s="2"/>
      <c r="F140" s="2"/>
    </row>
    <row r="141" spans="1:6" ht="19.5" customHeight="1">
      <c r="A141" s="87" t="s">
        <v>36</v>
      </c>
      <c r="B141" s="293">
        <v>16</v>
      </c>
      <c r="C141" s="2"/>
      <c r="D141" s="2"/>
      <c r="E141" s="2"/>
      <c r="F141" s="2"/>
    </row>
    <row r="142" spans="1:6" ht="19.5" customHeight="1">
      <c r="A142" s="87" t="s">
        <v>106</v>
      </c>
      <c r="B142" s="291"/>
      <c r="C142" s="2"/>
      <c r="D142" s="2"/>
      <c r="E142" s="2"/>
      <c r="F142" s="2"/>
    </row>
    <row r="143" spans="1:6" ht="19.5" customHeight="1">
      <c r="A143" s="90" t="s">
        <v>104</v>
      </c>
      <c r="B143" s="86"/>
      <c r="C143" s="2"/>
      <c r="D143" s="2"/>
      <c r="E143" s="2"/>
      <c r="F143" s="2"/>
    </row>
    <row r="144" spans="1:6" ht="19.5" customHeight="1">
      <c r="A144" s="87" t="s">
        <v>276</v>
      </c>
      <c r="B144" s="293"/>
      <c r="C144" s="2"/>
      <c r="D144" s="2"/>
      <c r="E144" s="2"/>
      <c r="F144" s="2"/>
    </row>
    <row r="145" spans="1:6" ht="19.5" customHeight="1">
      <c r="A145" s="87" t="s">
        <v>244</v>
      </c>
      <c r="B145" s="291"/>
      <c r="C145" s="2"/>
      <c r="D145" s="2"/>
      <c r="E145" s="2"/>
      <c r="F145" s="2"/>
    </row>
    <row r="146" spans="1:6" ht="19.5" customHeight="1">
      <c r="A146" s="87" t="s">
        <v>9</v>
      </c>
      <c r="B146" s="291"/>
      <c r="C146" s="2"/>
      <c r="D146" s="2"/>
      <c r="E146" s="2"/>
      <c r="F146" s="2"/>
    </row>
    <row r="147" spans="1:6" ht="19.5" customHeight="1">
      <c r="A147" s="87" t="s">
        <v>211</v>
      </c>
      <c r="B147" s="291"/>
      <c r="C147" s="2"/>
      <c r="D147" s="2"/>
      <c r="E147" s="2"/>
      <c r="F147" s="2"/>
    </row>
    <row r="148" spans="1:6" ht="19.5" customHeight="1">
      <c r="A148" s="90" t="s">
        <v>150</v>
      </c>
      <c r="B148" s="91"/>
      <c r="C148" s="2"/>
      <c r="D148" s="2"/>
      <c r="E148" s="2"/>
      <c r="F148" s="2"/>
    </row>
    <row r="149" spans="1:6" ht="19.5" customHeight="1">
      <c r="A149" s="90" t="s">
        <v>105</v>
      </c>
      <c r="B149" s="90"/>
      <c r="C149" s="2"/>
      <c r="D149" s="2"/>
      <c r="E149" s="2"/>
      <c r="F149" s="2"/>
    </row>
    <row r="150" spans="1:6" ht="19.5" customHeight="1">
      <c r="A150" s="90" t="s">
        <v>18</v>
      </c>
      <c r="B150" s="93"/>
      <c r="C150" s="2"/>
      <c r="D150" s="2"/>
      <c r="E150" s="2"/>
      <c r="F150" s="2"/>
    </row>
    <row r="151" spans="1:6" ht="19.5" customHeight="1">
      <c r="A151" s="87" t="s">
        <v>56</v>
      </c>
      <c r="B151" s="292">
        <v>110757</v>
      </c>
      <c r="C151" s="2"/>
      <c r="D151" s="2"/>
      <c r="E151" s="2"/>
      <c r="F151" s="2"/>
    </row>
    <row r="152" spans="1:6" ht="19.5" customHeight="1">
      <c r="A152" s="87" t="s">
        <v>102</v>
      </c>
      <c r="B152" s="294">
        <v>10555</v>
      </c>
      <c r="C152" s="2"/>
      <c r="D152" s="2"/>
      <c r="E152" s="2"/>
      <c r="F152" s="2"/>
    </row>
    <row r="153" spans="1:6" ht="19.5" customHeight="1">
      <c r="A153" s="87" t="s">
        <v>79</v>
      </c>
      <c r="B153" s="294">
        <v>82677</v>
      </c>
      <c r="C153" s="2"/>
      <c r="D153" s="2"/>
      <c r="E153" s="2"/>
      <c r="F153" s="2"/>
    </row>
    <row r="154" spans="1:6" ht="18" customHeight="1">
      <c r="A154" s="87" t="s">
        <v>241</v>
      </c>
      <c r="B154" s="294"/>
      <c r="C154" s="2"/>
      <c r="D154" s="2"/>
      <c r="E154" s="2"/>
      <c r="F154" s="2"/>
    </row>
    <row r="155" spans="1:6" ht="18" customHeight="1">
      <c r="A155" s="87" t="s">
        <v>205</v>
      </c>
      <c r="B155" s="294"/>
      <c r="C155" s="2"/>
      <c r="D155" s="2"/>
      <c r="E155" s="2"/>
      <c r="F155" s="2"/>
    </row>
    <row r="156" spans="1:6" ht="18" customHeight="1">
      <c r="A156" s="87" t="s">
        <v>171</v>
      </c>
      <c r="B156" s="294"/>
      <c r="C156" s="2"/>
      <c r="D156" s="2"/>
      <c r="E156" s="2"/>
      <c r="F156" s="2"/>
    </row>
    <row r="157" spans="1:6" ht="18" customHeight="1">
      <c r="A157" s="87" t="s">
        <v>128</v>
      </c>
      <c r="B157" s="294"/>
      <c r="C157" s="2"/>
      <c r="D157" s="2"/>
      <c r="E157" s="2"/>
      <c r="F157" s="2"/>
    </row>
    <row r="158" spans="1:6" ht="19.5" customHeight="1">
      <c r="A158" s="90" t="s">
        <v>214</v>
      </c>
      <c r="B158" s="86"/>
      <c r="C158" s="2"/>
      <c r="D158" s="2"/>
      <c r="E158" s="2"/>
      <c r="F158" s="2"/>
    </row>
    <row r="159" spans="1:6" ht="19.5" customHeight="1">
      <c r="A159" s="87" t="s">
        <v>274</v>
      </c>
      <c r="B159" s="292"/>
      <c r="C159" s="2"/>
      <c r="D159" s="2"/>
      <c r="E159" s="2"/>
      <c r="F159" s="2"/>
    </row>
    <row r="160" spans="1:6" ht="18" customHeight="1">
      <c r="A160" s="87" t="s">
        <v>219</v>
      </c>
      <c r="B160" s="294"/>
      <c r="C160" s="2"/>
      <c r="D160" s="2"/>
      <c r="E160" s="2"/>
      <c r="F160" s="2"/>
    </row>
    <row r="161" spans="1:6" ht="18" customHeight="1">
      <c r="A161" s="87" t="s">
        <v>90</v>
      </c>
      <c r="B161" s="294"/>
      <c r="C161" s="2"/>
      <c r="D161" s="2"/>
      <c r="E161" s="2"/>
      <c r="F161" s="2"/>
    </row>
    <row r="162" spans="1:6" ht="18" customHeight="1">
      <c r="A162" s="87" t="s">
        <v>171</v>
      </c>
      <c r="B162" s="294"/>
      <c r="C162" s="2"/>
      <c r="D162" s="2"/>
      <c r="E162" s="2"/>
      <c r="F162" s="2"/>
    </row>
    <row r="163" spans="1:6" ht="18" customHeight="1">
      <c r="A163" s="87" t="s">
        <v>128</v>
      </c>
      <c r="B163" s="294"/>
      <c r="C163" s="2"/>
      <c r="D163" s="2"/>
      <c r="E163" s="2"/>
      <c r="F163" s="2"/>
    </row>
    <row r="164" spans="1:6" ht="19.5" customHeight="1">
      <c r="A164" s="87" t="s">
        <v>178</v>
      </c>
      <c r="B164" s="294"/>
      <c r="C164" s="2"/>
      <c r="D164" s="2"/>
      <c r="E164" s="2"/>
      <c r="F164" s="2"/>
    </row>
    <row r="165" spans="1:6" ht="19.5" customHeight="1">
      <c r="A165" s="87" t="s">
        <v>260</v>
      </c>
      <c r="B165" s="294"/>
      <c r="C165" s="2"/>
      <c r="D165" s="2"/>
      <c r="E165" s="2"/>
      <c r="F165" s="2"/>
    </row>
    <row r="166" spans="1:6" ht="19.5" customHeight="1">
      <c r="A166" s="87" t="s">
        <v>257</v>
      </c>
      <c r="B166" s="294"/>
      <c r="C166" s="2"/>
      <c r="D166" s="2"/>
      <c r="E166" s="2"/>
      <c r="F166" s="2"/>
    </row>
    <row r="167" spans="1:6" ht="19.5" customHeight="1">
      <c r="A167" s="90" t="s">
        <v>74</v>
      </c>
      <c r="B167" s="86"/>
      <c r="C167" s="2"/>
      <c r="D167" s="2"/>
      <c r="E167" s="2"/>
      <c r="F167" s="2"/>
    </row>
    <row r="168" spans="1:6" ht="19.5" customHeight="1">
      <c r="A168" s="87" t="s">
        <v>274</v>
      </c>
      <c r="B168" s="292"/>
      <c r="C168" s="2"/>
      <c r="D168" s="2"/>
      <c r="E168" s="2"/>
      <c r="F168" s="2"/>
    </row>
    <row r="169" spans="1:6" ht="18" customHeight="1">
      <c r="A169" s="87" t="s">
        <v>219</v>
      </c>
      <c r="B169" s="294"/>
      <c r="C169" s="2"/>
      <c r="D169" s="2"/>
      <c r="E169" s="2"/>
      <c r="F169" s="2"/>
    </row>
    <row r="170" spans="1:6" ht="18" customHeight="1">
      <c r="A170" s="87" t="s">
        <v>90</v>
      </c>
      <c r="B170" s="294"/>
      <c r="C170" s="2"/>
      <c r="D170" s="2"/>
      <c r="E170" s="2"/>
      <c r="F170" s="2"/>
    </row>
    <row r="171" spans="1:6" ht="18" customHeight="1">
      <c r="A171" s="87" t="s">
        <v>171</v>
      </c>
      <c r="B171" s="294"/>
      <c r="C171" s="2"/>
      <c r="D171" s="2"/>
      <c r="E171" s="2"/>
      <c r="F171" s="2"/>
    </row>
    <row r="172" spans="1:6" ht="18" customHeight="1">
      <c r="A172" s="87" t="s">
        <v>128</v>
      </c>
      <c r="B172" s="294"/>
      <c r="C172" s="2"/>
      <c r="D172" s="2"/>
      <c r="E172" s="2"/>
      <c r="F172" s="2"/>
    </row>
    <row r="173" spans="1:6" ht="19.5" customHeight="1">
      <c r="A173" s="87" t="s">
        <v>198</v>
      </c>
      <c r="B173" s="294"/>
      <c r="C173" s="2"/>
      <c r="D173" s="2"/>
      <c r="E173" s="2"/>
      <c r="F173" s="2"/>
    </row>
    <row r="174" spans="1:6" ht="19.5" customHeight="1">
      <c r="A174" s="87" t="s">
        <v>78</v>
      </c>
      <c r="B174" s="294"/>
      <c r="C174" s="2"/>
      <c r="D174" s="2"/>
      <c r="E174" s="2"/>
      <c r="F174" s="2"/>
    </row>
    <row r="175" spans="1:6" ht="19.5" customHeight="1">
      <c r="A175" s="87" t="s">
        <v>278</v>
      </c>
      <c r="B175" s="294"/>
      <c r="C175" s="2"/>
      <c r="D175" s="2"/>
      <c r="E175" s="2"/>
      <c r="F175" s="2"/>
    </row>
    <row r="176" spans="1:6" ht="19.5" customHeight="1">
      <c r="A176" s="299" t="s">
        <v>68</v>
      </c>
      <c r="B176" s="294"/>
      <c r="C176" s="2"/>
      <c r="D176" s="2"/>
      <c r="E176" s="2"/>
      <c r="F176" s="2"/>
    </row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</sheetData>
  <mergeCells count="1">
    <mergeCell ref="A2:B2"/>
  </mergeCells>
  <phoneticPr fontId="0" type="noConversion"/>
  <printOptions horizontalCentered="1"/>
  <pageMargins left="0.70866141732283472" right="0.78740157480314965" top="0.86614173228346458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9"/>
  <sheetViews>
    <sheetView showGridLines="0" showZeros="0" workbookViewId="0">
      <selection activeCell="E8" sqref="E8"/>
    </sheetView>
  </sheetViews>
  <sheetFormatPr defaultColWidth="9" defaultRowHeight="12.75" customHeight="1"/>
  <cols>
    <col min="1" max="1" width="43.33203125" style="4" customWidth="1"/>
    <col min="2" max="2" width="10.83203125" style="4" customWidth="1"/>
    <col min="3" max="3" width="45.6640625" style="4" customWidth="1"/>
    <col min="4" max="5" width="10.1640625" style="4" customWidth="1"/>
    <col min="6" max="6" width="12" style="4" customWidth="1"/>
    <col min="7" max="7" width="30.33203125" style="4" customWidth="1"/>
    <col min="8" max="8" width="11.83203125" style="4" customWidth="1"/>
    <col min="9" max="9" width="13" style="4" customWidth="1"/>
    <col min="10" max="10" width="12.6640625" style="4" customWidth="1"/>
    <col min="11" max="16384" width="9" style="4"/>
  </cols>
  <sheetData>
    <row r="1" spans="1:10" ht="12.75" customHeight="1">
      <c r="A1" s="110" t="s">
        <v>112</v>
      </c>
    </row>
    <row r="2" spans="1:10" s="97" customFormat="1" ht="23.25" customHeight="1">
      <c r="A2" s="361" t="s">
        <v>146</v>
      </c>
      <c r="B2" s="361"/>
      <c r="C2" s="361"/>
      <c r="D2" s="361"/>
      <c r="E2" s="361"/>
      <c r="F2" s="361"/>
      <c r="G2" s="361"/>
      <c r="H2" s="361"/>
      <c r="I2" s="361"/>
      <c r="J2" s="361"/>
    </row>
    <row r="3" spans="1:10" s="98" customFormat="1" ht="18" customHeight="1" thickBot="1">
      <c r="A3" s="360" t="s">
        <v>689</v>
      </c>
      <c r="B3" s="360"/>
      <c r="C3" s="360"/>
      <c r="D3" s="360"/>
      <c r="I3" s="99"/>
      <c r="J3" s="99" t="s">
        <v>159</v>
      </c>
    </row>
    <row r="4" spans="1:10" s="35" customFormat="1" ht="24.75" customHeight="1">
      <c r="A4" s="364" t="s">
        <v>3</v>
      </c>
      <c r="B4" s="362"/>
      <c r="C4" s="362" t="s">
        <v>218</v>
      </c>
      <c r="D4" s="362"/>
      <c r="E4" s="362"/>
      <c r="F4" s="362"/>
      <c r="G4" s="362"/>
      <c r="H4" s="362"/>
      <c r="I4" s="362"/>
      <c r="J4" s="363"/>
    </row>
    <row r="5" spans="1:10" s="35" customFormat="1" ht="24.75" customHeight="1">
      <c r="A5" s="365" t="s">
        <v>255</v>
      </c>
      <c r="B5" s="358" t="s">
        <v>140</v>
      </c>
      <c r="C5" s="358" t="s">
        <v>248</v>
      </c>
      <c r="D5" s="358"/>
      <c r="E5" s="358"/>
      <c r="F5" s="358"/>
      <c r="G5" s="358" t="s">
        <v>116</v>
      </c>
      <c r="H5" s="358"/>
      <c r="I5" s="358"/>
      <c r="J5" s="359"/>
    </row>
    <row r="6" spans="1:10" s="35" customFormat="1" ht="24.75" customHeight="1">
      <c r="A6" s="365"/>
      <c r="B6" s="358"/>
      <c r="C6" s="358" t="s">
        <v>277</v>
      </c>
      <c r="D6" s="358" t="s">
        <v>140</v>
      </c>
      <c r="E6" s="358"/>
      <c r="F6" s="358"/>
      <c r="G6" s="358" t="s">
        <v>237</v>
      </c>
      <c r="H6" s="358" t="s">
        <v>140</v>
      </c>
      <c r="I6" s="358"/>
      <c r="J6" s="359"/>
    </row>
    <row r="7" spans="1:10" s="35" customFormat="1" ht="34.9" customHeight="1">
      <c r="A7" s="365"/>
      <c r="B7" s="366"/>
      <c r="C7" s="358"/>
      <c r="D7" s="62" t="s">
        <v>169</v>
      </c>
      <c r="E7" s="62" t="s">
        <v>111</v>
      </c>
      <c r="F7" s="62" t="s">
        <v>201</v>
      </c>
      <c r="G7" s="358"/>
      <c r="H7" s="62" t="s">
        <v>169</v>
      </c>
      <c r="I7" s="62" t="s">
        <v>111</v>
      </c>
      <c r="J7" s="63" t="s">
        <v>201</v>
      </c>
    </row>
    <row r="8" spans="1:10" s="35" customFormat="1" ht="19.899999999999999" customHeight="1">
      <c r="A8" s="53" t="s">
        <v>48</v>
      </c>
      <c r="B8" s="44">
        <f>B9</f>
        <v>338.32</v>
      </c>
      <c r="C8" s="51" t="s">
        <v>41</v>
      </c>
      <c r="D8" s="100">
        <f>E8</f>
        <v>338.32</v>
      </c>
      <c r="E8" s="44">
        <v>338.32</v>
      </c>
      <c r="F8" s="75"/>
      <c r="G8" s="78" t="s">
        <v>168</v>
      </c>
      <c r="H8" s="75">
        <f>I8</f>
        <v>338.32000000000005</v>
      </c>
      <c r="I8" s="102">
        <f>SUM(I9:I11)</f>
        <v>338.32000000000005</v>
      </c>
      <c r="J8" s="103"/>
    </row>
    <row r="9" spans="1:10" s="35" customFormat="1" ht="19.899999999999999" customHeight="1">
      <c r="A9" s="53" t="s">
        <v>132</v>
      </c>
      <c r="B9" s="44">
        <v>338.32</v>
      </c>
      <c r="C9" s="51" t="s">
        <v>134</v>
      </c>
      <c r="D9" s="100"/>
      <c r="E9" s="101"/>
      <c r="F9" s="75"/>
      <c r="G9" s="78" t="s">
        <v>94</v>
      </c>
      <c r="H9" s="75">
        <f>I9</f>
        <v>314.48</v>
      </c>
      <c r="I9" s="104">
        <v>314.48</v>
      </c>
      <c r="J9" s="72"/>
    </row>
    <row r="10" spans="1:10" s="35" customFormat="1" ht="31.15" customHeight="1">
      <c r="A10" s="53" t="s">
        <v>216</v>
      </c>
      <c r="B10" s="44"/>
      <c r="C10" s="51" t="s">
        <v>54</v>
      </c>
      <c r="D10" s="76"/>
      <c r="E10" s="104"/>
      <c r="F10" s="75"/>
      <c r="G10" s="78" t="s">
        <v>164</v>
      </c>
      <c r="H10" s="75">
        <f>I10</f>
        <v>23.8</v>
      </c>
      <c r="I10" s="104">
        <v>23.8</v>
      </c>
      <c r="J10" s="72"/>
    </row>
    <row r="11" spans="1:10" s="35" customFormat="1" ht="19.899999999999999" customHeight="1">
      <c r="A11" s="53" t="s">
        <v>280</v>
      </c>
      <c r="B11" s="44"/>
      <c r="C11" s="43" t="s">
        <v>283</v>
      </c>
      <c r="D11" s="100"/>
      <c r="E11" s="101"/>
      <c r="F11" s="75"/>
      <c r="G11" s="78" t="s">
        <v>186</v>
      </c>
      <c r="H11" s="44">
        <f>I11</f>
        <v>0.04</v>
      </c>
      <c r="I11" s="76">
        <v>0.04</v>
      </c>
      <c r="J11" s="54"/>
    </row>
    <row r="12" spans="1:10" s="35" customFormat="1" ht="19.899999999999999" customHeight="1">
      <c r="A12" s="65" t="s">
        <v>163</v>
      </c>
      <c r="B12" s="75"/>
      <c r="C12" s="66" t="s">
        <v>113</v>
      </c>
      <c r="D12" s="101"/>
      <c r="E12" s="101"/>
      <c r="F12" s="75"/>
      <c r="G12" s="67" t="s">
        <v>267</v>
      </c>
      <c r="H12" s="115"/>
      <c r="I12" s="116"/>
      <c r="J12" s="117"/>
    </row>
    <row r="13" spans="1:10" s="35" customFormat="1" ht="19.899999999999999" customHeight="1">
      <c r="A13" s="65" t="s">
        <v>99</v>
      </c>
      <c r="B13" s="75"/>
      <c r="C13" s="66" t="s">
        <v>228</v>
      </c>
      <c r="D13" s="104"/>
      <c r="E13" s="104"/>
      <c r="F13" s="75"/>
      <c r="G13" s="67" t="s">
        <v>118</v>
      </c>
      <c r="H13" s="111"/>
      <c r="I13" s="111"/>
      <c r="J13" s="112"/>
    </row>
    <row r="14" spans="1:10" s="35" customFormat="1" ht="19.899999999999999" customHeight="1">
      <c r="A14" s="65" t="s">
        <v>143</v>
      </c>
      <c r="B14" s="44"/>
      <c r="C14" s="67" t="s">
        <v>235</v>
      </c>
      <c r="D14" s="104"/>
      <c r="E14" s="104"/>
      <c r="F14" s="75"/>
      <c r="G14" s="67" t="s">
        <v>110</v>
      </c>
      <c r="H14" s="111"/>
      <c r="I14" s="111"/>
      <c r="J14" s="112"/>
    </row>
    <row r="15" spans="1:10" s="35" customFormat="1" ht="19.899999999999999" customHeight="1">
      <c r="A15" s="53"/>
      <c r="B15" s="61"/>
      <c r="C15" s="68" t="s">
        <v>53</v>
      </c>
      <c r="D15" s="101"/>
      <c r="E15" s="100"/>
      <c r="F15" s="75"/>
      <c r="G15" s="67" t="s">
        <v>157</v>
      </c>
      <c r="H15" s="111"/>
      <c r="I15" s="111"/>
      <c r="J15" s="112"/>
    </row>
    <row r="16" spans="1:10" s="35" customFormat="1" ht="19.899999999999999" customHeight="1">
      <c r="A16" s="53"/>
      <c r="B16" s="44"/>
      <c r="C16" s="69" t="s">
        <v>142</v>
      </c>
      <c r="D16" s="101"/>
      <c r="E16" s="118"/>
      <c r="F16" s="75"/>
      <c r="G16" s="67" t="s">
        <v>64</v>
      </c>
      <c r="H16" s="111"/>
      <c r="I16" s="111"/>
      <c r="J16" s="112"/>
    </row>
    <row r="17" spans="1:10" s="35" customFormat="1" ht="19.899999999999999" customHeight="1">
      <c r="A17" s="53"/>
      <c r="B17" s="52"/>
      <c r="C17" s="69" t="s">
        <v>204</v>
      </c>
      <c r="D17" s="104"/>
      <c r="E17" s="104"/>
      <c r="F17" s="75"/>
      <c r="G17" s="67" t="s">
        <v>224</v>
      </c>
      <c r="H17" s="111"/>
      <c r="I17" s="111"/>
      <c r="J17" s="112"/>
    </row>
    <row r="18" spans="1:10" s="35" customFormat="1" ht="19.899999999999999" customHeight="1">
      <c r="A18" s="53"/>
      <c r="B18" s="52"/>
      <c r="C18" s="68" t="s">
        <v>256</v>
      </c>
      <c r="D18" s="101"/>
      <c r="E18" s="101"/>
      <c r="F18" s="75"/>
      <c r="G18" s="67" t="s">
        <v>131</v>
      </c>
      <c r="H18" s="111"/>
      <c r="I18" s="111"/>
      <c r="J18" s="112"/>
    </row>
    <row r="19" spans="1:10" s="35" customFormat="1" ht="19.899999999999999" customHeight="1">
      <c r="A19" s="53"/>
      <c r="B19" s="52"/>
      <c r="C19" s="69" t="s">
        <v>101</v>
      </c>
      <c r="D19" s="101"/>
      <c r="E19" s="101"/>
      <c r="F19" s="75"/>
      <c r="G19" s="67" t="s">
        <v>75</v>
      </c>
      <c r="H19" s="113"/>
      <c r="I19" s="113"/>
      <c r="J19" s="114"/>
    </row>
    <row r="20" spans="1:10" s="35" customFormat="1" ht="19.899999999999999" customHeight="1">
      <c r="A20" s="53"/>
      <c r="B20" s="52"/>
      <c r="C20" s="69" t="s">
        <v>7</v>
      </c>
      <c r="D20" s="101"/>
      <c r="E20" s="101"/>
      <c r="F20" s="75"/>
      <c r="G20" s="67"/>
      <c r="H20" s="77"/>
      <c r="I20" s="77"/>
      <c r="J20" s="73"/>
    </row>
    <row r="21" spans="1:10" s="35" customFormat="1" ht="19.899999999999999" customHeight="1">
      <c r="A21" s="53"/>
      <c r="B21" s="52"/>
      <c r="C21" s="69" t="s">
        <v>22</v>
      </c>
      <c r="D21" s="104"/>
      <c r="E21" s="104"/>
      <c r="F21" s="75"/>
      <c r="G21" s="67"/>
      <c r="H21" s="76"/>
      <c r="I21" s="76"/>
      <c r="J21" s="54"/>
    </row>
    <row r="22" spans="1:10" s="35" customFormat="1" ht="19.899999999999999" customHeight="1">
      <c r="A22" s="53"/>
      <c r="B22" s="52"/>
      <c r="C22" s="68" t="s">
        <v>11</v>
      </c>
      <c r="D22" s="101"/>
      <c r="E22" s="101"/>
      <c r="F22" s="75"/>
      <c r="G22" s="80"/>
      <c r="H22" s="61"/>
      <c r="I22" s="61"/>
      <c r="J22" s="74"/>
    </row>
    <row r="23" spans="1:10" s="35" customFormat="1" ht="19.899999999999999" customHeight="1">
      <c r="A23" s="53"/>
      <c r="B23" s="52"/>
      <c r="C23" s="69" t="s">
        <v>73</v>
      </c>
      <c r="D23" s="104"/>
      <c r="E23" s="104"/>
      <c r="F23" s="75"/>
      <c r="G23" s="80"/>
      <c r="H23" s="44"/>
      <c r="I23" s="44"/>
      <c r="J23" s="54"/>
    </row>
    <row r="24" spans="1:10" s="35" customFormat="1" ht="19.899999999999999" customHeight="1">
      <c r="A24" s="53"/>
      <c r="B24" s="52"/>
      <c r="C24" s="68" t="s">
        <v>184</v>
      </c>
      <c r="D24" s="101"/>
      <c r="E24" s="101"/>
      <c r="F24" s="75"/>
      <c r="G24" s="80"/>
      <c r="H24" s="44"/>
      <c r="I24" s="44"/>
      <c r="J24" s="54"/>
    </row>
    <row r="25" spans="1:10" s="35" customFormat="1" ht="19.899999999999999" customHeight="1">
      <c r="A25" s="53"/>
      <c r="B25" s="52"/>
      <c r="C25" s="69" t="s">
        <v>247</v>
      </c>
      <c r="D25" s="101"/>
      <c r="E25" s="100"/>
      <c r="F25" s="75"/>
      <c r="G25" s="80"/>
      <c r="H25" s="44"/>
      <c r="I25" s="44"/>
      <c r="J25" s="54"/>
    </row>
    <row r="26" spans="1:10" s="35" customFormat="1" ht="19.899999999999999" customHeight="1">
      <c r="A26" s="53"/>
      <c r="B26" s="64"/>
      <c r="C26" s="69" t="s">
        <v>149</v>
      </c>
      <c r="D26" s="100"/>
      <c r="E26" s="119"/>
      <c r="F26" s="44"/>
      <c r="G26" s="80"/>
      <c r="H26" s="75"/>
      <c r="I26" s="75"/>
      <c r="J26" s="72"/>
    </row>
    <row r="27" spans="1:10" s="35" customFormat="1" ht="19.899999999999999" customHeight="1">
      <c r="A27" s="120" t="s">
        <v>59</v>
      </c>
      <c r="B27" s="121">
        <f>B8</f>
        <v>338.32</v>
      </c>
      <c r="C27" s="122" t="s">
        <v>55</v>
      </c>
      <c r="D27" s="123">
        <f>D8</f>
        <v>338.32</v>
      </c>
      <c r="E27" s="123">
        <f>E8</f>
        <v>338.32</v>
      </c>
      <c r="F27" s="124"/>
      <c r="G27" s="122" t="s">
        <v>55</v>
      </c>
      <c r="H27" s="123">
        <f>H8</f>
        <v>338.32000000000005</v>
      </c>
      <c r="I27" s="123">
        <f>I8</f>
        <v>338.32000000000005</v>
      </c>
      <c r="J27" s="114"/>
    </row>
    <row r="28" spans="1:10" s="35" customFormat="1" ht="31.5" customHeight="1">
      <c r="A28" s="357" t="s">
        <v>123</v>
      </c>
      <c r="B28" s="357"/>
      <c r="C28" s="357"/>
      <c r="D28" s="357"/>
      <c r="E28" s="357"/>
      <c r="F28" s="357"/>
      <c r="G28" s="357"/>
      <c r="H28" s="357"/>
      <c r="I28" s="357"/>
      <c r="J28" s="357"/>
    </row>
    <row r="29" spans="1:10" s="35" customFormat="1" ht="21" customHeight="1"/>
  </sheetData>
  <mergeCells count="13">
    <mergeCell ref="B5:B7"/>
    <mergeCell ref="C6:C7"/>
    <mergeCell ref="G6:G7"/>
    <mergeCell ref="A28:J28"/>
    <mergeCell ref="D6:F6"/>
    <mergeCell ref="H6:J6"/>
    <mergeCell ref="A3:D3"/>
    <mergeCell ref="A2:J2"/>
    <mergeCell ref="G5:J5"/>
    <mergeCell ref="C4:J4"/>
    <mergeCell ref="A4:B4"/>
    <mergeCell ref="C5:F5"/>
    <mergeCell ref="A5:A7"/>
  </mergeCells>
  <phoneticPr fontId="0" type="noConversion"/>
  <printOptions horizontalCentered="1"/>
  <pageMargins left="0" right="0" top="0.59055118110236227" bottom="0.39370078740157483" header="0.11811023622047245" footer="0.11811023622047245"/>
  <pageSetup paperSize="9" scale="75" firstPageNumber="6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R11"/>
  <sheetViews>
    <sheetView showGridLines="0" showZeros="0" workbookViewId="0">
      <selection activeCell="C22" sqref="C22"/>
    </sheetView>
  </sheetViews>
  <sheetFormatPr defaultColWidth="9.1640625" defaultRowHeight="12.75" customHeight="1"/>
  <cols>
    <col min="1" max="1" width="30.6640625" style="4" customWidth="1"/>
    <col min="2" max="2" width="18.33203125" style="4" customWidth="1"/>
    <col min="3" max="3" width="13.5" style="4" customWidth="1"/>
    <col min="4" max="4" width="13.33203125" style="4" customWidth="1"/>
    <col min="5" max="5" width="15.83203125" style="4" customWidth="1"/>
    <col min="6" max="6" width="13.33203125" style="4" customWidth="1"/>
    <col min="7" max="7" width="11.83203125" style="4" customWidth="1"/>
    <col min="8" max="8" width="13.6640625" style="4" customWidth="1"/>
    <col min="9" max="9" width="17.33203125" style="4" customWidth="1"/>
    <col min="10" max="10" width="8.83203125" style="4" customWidth="1"/>
    <col min="11" max="11" width="11" style="4" customWidth="1"/>
    <col min="12" max="12" width="10.5" style="4" customWidth="1"/>
    <col min="13" max="252" width="9" style="4" customWidth="1"/>
    <col min="253" max="16384" width="9.1640625" style="4"/>
  </cols>
  <sheetData>
    <row r="1" spans="1:252" ht="12.75" customHeight="1">
      <c r="A1" s="110" t="s">
        <v>34</v>
      </c>
    </row>
    <row r="2" spans="1:252" ht="20.25" customHeight="1">
      <c r="A2" s="367" t="s">
        <v>239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</row>
    <row r="3" spans="1:252" s="38" customFormat="1" ht="20.100000000000001" customHeight="1" thickBot="1">
      <c r="A3" s="125" t="s">
        <v>690</v>
      </c>
      <c r="B3" s="307"/>
      <c r="C3" s="307"/>
      <c r="D3" s="307"/>
      <c r="E3" s="126"/>
      <c r="F3" s="126"/>
      <c r="G3" s="127"/>
      <c r="H3" s="127"/>
      <c r="I3" s="127"/>
      <c r="J3" s="127"/>
      <c r="K3" s="127"/>
      <c r="L3" s="127" t="s">
        <v>159</v>
      </c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</row>
    <row r="4" spans="1:252" s="38" customFormat="1" ht="20.100000000000001" customHeight="1">
      <c r="A4" s="374" t="s">
        <v>221</v>
      </c>
      <c r="B4" s="370" t="s">
        <v>290</v>
      </c>
      <c r="C4" s="372" t="s">
        <v>39</v>
      </c>
      <c r="D4" s="372"/>
      <c r="E4" s="372"/>
      <c r="F4" s="372"/>
      <c r="G4" s="372"/>
      <c r="H4" s="370" t="s">
        <v>98</v>
      </c>
      <c r="I4" s="372" t="s">
        <v>87</v>
      </c>
      <c r="J4" s="372" t="s">
        <v>29</v>
      </c>
      <c r="K4" s="372" t="s">
        <v>70</v>
      </c>
      <c r="L4" s="368" t="s">
        <v>215</v>
      </c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</row>
    <row r="5" spans="1:252" s="38" customFormat="1" ht="51.6" customHeight="1" thickBot="1">
      <c r="A5" s="375"/>
      <c r="B5" s="371"/>
      <c r="C5" s="134" t="s">
        <v>292</v>
      </c>
      <c r="D5" s="134" t="s">
        <v>8</v>
      </c>
      <c r="E5" s="134" t="s">
        <v>86</v>
      </c>
      <c r="F5" s="134" t="s">
        <v>2</v>
      </c>
      <c r="G5" s="133" t="s">
        <v>206</v>
      </c>
      <c r="H5" s="371"/>
      <c r="I5" s="373"/>
      <c r="J5" s="373"/>
      <c r="K5" s="373"/>
      <c r="L5" s="369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</row>
    <row r="6" spans="1:252" s="38" customFormat="1" ht="24" customHeight="1">
      <c r="A6" s="311" t="s">
        <v>693</v>
      </c>
      <c r="B6" s="141" t="s">
        <v>291</v>
      </c>
      <c r="C6" s="142">
        <f>D6</f>
        <v>338.32</v>
      </c>
      <c r="D6" s="44">
        <v>338.32</v>
      </c>
      <c r="E6" s="142"/>
      <c r="F6" s="142"/>
      <c r="G6" s="142"/>
      <c r="H6" s="142"/>
      <c r="I6" s="142"/>
      <c r="J6" s="142"/>
      <c r="K6" s="142"/>
      <c r="L6" s="143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2"/>
      <c r="IL6" s="132"/>
      <c r="IM6" s="132"/>
      <c r="IN6" s="132"/>
      <c r="IO6" s="132"/>
      <c r="IP6" s="132"/>
      <c r="IQ6" s="132"/>
      <c r="IR6" s="132"/>
    </row>
    <row r="7" spans="1:252" s="38" customFormat="1" ht="20.100000000000001" customHeight="1">
      <c r="A7" s="144"/>
      <c r="B7" s="145"/>
      <c r="C7" s="146"/>
      <c r="D7" s="146"/>
      <c r="E7" s="146"/>
      <c r="F7" s="146"/>
      <c r="G7" s="146"/>
      <c r="H7" s="146"/>
      <c r="I7" s="146"/>
      <c r="J7" s="147"/>
      <c r="K7" s="147"/>
      <c r="L7" s="148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</row>
    <row r="8" spans="1:252" s="38" customFormat="1" ht="20.100000000000001" customHeight="1" thickBot="1">
      <c r="A8" s="149"/>
      <c r="B8" s="150"/>
      <c r="C8" s="151"/>
      <c r="D8" s="151"/>
      <c r="E8" s="151"/>
      <c r="F8" s="151"/>
      <c r="G8" s="151"/>
      <c r="H8" s="151"/>
      <c r="I8" s="151"/>
      <c r="J8" s="152"/>
      <c r="K8" s="152"/>
      <c r="L8" s="153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32"/>
      <c r="EL8" s="132"/>
      <c r="EM8" s="132"/>
      <c r="EN8" s="132"/>
      <c r="EO8" s="132"/>
      <c r="EP8" s="132"/>
      <c r="EQ8" s="132"/>
      <c r="ER8" s="132"/>
      <c r="ES8" s="132"/>
      <c r="ET8" s="132"/>
      <c r="EU8" s="132"/>
      <c r="EV8" s="132"/>
      <c r="EW8" s="132"/>
      <c r="EX8" s="132"/>
      <c r="EY8" s="132"/>
      <c r="EZ8" s="132"/>
      <c r="FA8" s="132"/>
      <c r="FB8" s="132"/>
      <c r="FC8" s="132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2"/>
      <c r="IF8" s="132"/>
      <c r="IG8" s="132"/>
      <c r="IH8" s="132"/>
      <c r="II8" s="132"/>
      <c r="IJ8" s="132"/>
      <c r="IK8" s="132"/>
      <c r="IL8" s="132"/>
      <c r="IM8" s="132"/>
      <c r="IN8" s="132"/>
      <c r="IO8" s="132"/>
      <c r="IP8" s="132"/>
      <c r="IQ8" s="132"/>
      <c r="IR8" s="132"/>
    </row>
    <row r="9" spans="1:252" ht="20.100000000000001" customHeight="1"/>
    <row r="10" spans="1:252" ht="20.100000000000001" customHeight="1"/>
    <row r="11" spans="1:252" ht="20.100000000000001" customHeight="1">
      <c r="A11" s="47"/>
      <c r="B11" s="48"/>
      <c r="C11" s="49"/>
      <c r="D11" s="49"/>
      <c r="E11" s="49"/>
      <c r="F11" s="49"/>
      <c r="G11" s="49"/>
      <c r="H11" s="49"/>
      <c r="I11" s="49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</row>
  </sheetData>
  <mergeCells count="9">
    <mergeCell ref="A2:L2"/>
    <mergeCell ref="L4:L5"/>
    <mergeCell ref="H4:H5"/>
    <mergeCell ref="C4:G4"/>
    <mergeCell ref="I4:I5"/>
    <mergeCell ref="A4:A5"/>
    <mergeCell ref="B4:B5"/>
    <mergeCell ref="J4:J5"/>
    <mergeCell ref="K4:K5"/>
  </mergeCells>
  <phoneticPr fontId="0" type="noConversion"/>
  <printOptions horizontalCentered="1"/>
  <pageMargins left="0.39370078740157483" right="0.39370078740157483" top="0.59055118110236227" bottom="0.47244094488188981" header="0.47244094488188981" footer="0.3937007874015748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8"/>
  <sheetViews>
    <sheetView showGridLines="0" showZeros="0" topLeftCell="A2" workbookViewId="0">
      <selection activeCell="G19" sqref="G19"/>
    </sheetView>
  </sheetViews>
  <sheetFormatPr defaultColWidth="9.1640625" defaultRowHeight="12.75" customHeight="1"/>
  <cols>
    <col min="1" max="1" width="11.1640625" style="4" customWidth="1"/>
    <col min="2" max="2" width="23.1640625" style="4" customWidth="1"/>
    <col min="3" max="3" width="13.6640625" style="4" customWidth="1"/>
    <col min="4" max="4" width="12.5" style="4" customWidth="1"/>
    <col min="5" max="5" width="15.1640625" style="4" customWidth="1"/>
    <col min="6" max="6" width="16.6640625" style="4" customWidth="1"/>
    <col min="7" max="7" width="13.33203125" style="4" customWidth="1"/>
    <col min="8" max="8" width="12.5" style="4" customWidth="1"/>
    <col min="9" max="9" width="17" style="4" customWidth="1"/>
    <col min="10" max="10" width="14.33203125" style="4" customWidth="1"/>
    <col min="11" max="11" width="12.33203125" style="4" customWidth="1"/>
    <col min="12" max="12" width="10.83203125" style="4" customWidth="1"/>
    <col min="13" max="13" width="9.1640625" style="4" customWidth="1"/>
    <col min="14" max="14" width="12" style="4" customWidth="1"/>
    <col min="15" max="15" width="8.5" style="4" customWidth="1"/>
    <col min="16" max="16" width="9.33203125" style="4" customWidth="1"/>
    <col min="17" max="16384" width="9.1640625" style="4"/>
  </cols>
  <sheetData>
    <row r="1" spans="1:17" ht="20.100000000000001" customHeight="1">
      <c r="A1" s="154" t="s">
        <v>259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7" ht="20.100000000000001" customHeight="1">
      <c r="A2" s="376" t="s">
        <v>46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</row>
    <row r="3" spans="1:17" ht="20.100000000000001" customHeight="1" thickBot="1">
      <c r="A3" s="48" t="s">
        <v>23</v>
      </c>
      <c r="B3" s="387" t="s">
        <v>706</v>
      </c>
      <c r="C3" s="387"/>
      <c r="D3" s="387"/>
      <c r="E3" s="155"/>
      <c r="F3" s="155"/>
      <c r="G3" s="31"/>
      <c r="H3" s="31"/>
      <c r="I3" s="31"/>
      <c r="J3" s="31"/>
      <c r="K3" s="31"/>
      <c r="L3" s="31"/>
      <c r="M3" s="31"/>
      <c r="N3" s="31"/>
      <c r="P3" s="390" t="s">
        <v>159</v>
      </c>
      <c r="Q3" s="390"/>
    </row>
    <row r="4" spans="1:17" ht="20.100000000000001" customHeight="1">
      <c r="A4" s="377" t="s">
        <v>126</v>
      </c>
      <c r="B4" s="380" t="s">
        <v>221</v>
      </c>
      <c r="C4" s="383" t="s">
        <v>147</v>
      </c>
      <c r="D4" s="383"/>
      <c r="E4" s="383" t="s">
        <v>26</v>
      </c>
      <c r="F4" s="383" t="s">
        <v>195</v>
      </c>
      <c r="G4" s="391" t="s">
        <v>17</v>
      </c>
      <c r="H4" s="391"/>
      <c r="I4" s="391"/>
      <c r="J4" s="391"/>
      <c r="K4" s="391"/>
      <c r="L4" s="391"/>
      <c r="M4" s="391"/>
      <c r="N4" s="391"/>
      <c r="O4" s="391"/>
      <c r="P4" s="391"/>
      <c r="Q4" s="392"/>
    </row>
    <row r="5" spans="1:17" ht="21" customHeight="1">
      <c r="A5" s="378"/>
      <c r="B5" s="381"/>
      <c r="C5" s="384" t="s">
        <v>4</v>
      </c>
      <c r="D5" s="384" t="s">
        <v>197</v>
      </c>
      <c r="E5" s="384"/>
      <c r="F5" s="384"/>
      <c r="G5" s="384" t="s">
        <v>67</v>
      </c>
      <c r="H5" s="393" t="s">
        <v>39</v>
      </c>
      <c r="I5" s="393"/>
      <c r="J5" s="393"/>
      <c r="K5" s="393"/>
      <c r="L5" s="393"/>
      <c r="M5" s="395" t="s">
        <v>98</v>
      </c>
      <c r="N5" s="393" t="s">
        <v>87</v>
      </c>
      <c r="O5" s="393" t="s">
        <v>29</v>
      </c>
      <c r="P5" s="393" t="s">
        <v>70</v>
      </c>
      <c r="Q5" s="388" t="s">
        <v>215</v>
      </c>
    </row>
    <row r="6" spans="1:17" ht="52.5" customHeight="1" thickBot="1">
      <c r="A6" s="379"/>
      <c r="B6" s="382"/>
      <c r="C6" s="385"/>
      <c r="D6" s="385"/>
      <c r="E6" s="386"/>
      <c r="F6" s="385"/>
      <c r="G6" s="385"/>
      <c r="H6" s="323" t="s">
        <v>169</v>
      </c>
      <c r="I6" s="323" t="s">
        <v>8</v>
      </c>
      <c r="J6" s="323" t="s">
        <v>86</v>
      </c>
      <c r="K6" s="323" t="s">
        <v>2</v>
      </c>
      <c r="L6" s="324" t="s">
        <v>206</v>
      </c>
      <c r="M6" s="396"/>
      <c r="N6" s="397"/>
      <c r="O6" s="394"/>
      <c r="P6" s="394"/>
      <c r="Q6" s="389"/>
    </row>
    <row r="7" spans="1:17" ht="35.25" customHeight="1">
      <c r="A7" s="129"/>
      <c r="B7" s="327" t="s">
        <v>721</v>
      </c>
      <c r="C7" s="300"/>
      <c r="D7" s="300"/>
      <c r="E7" s="319"/>
      <c r="F7" s="300"/>
      <c r="G7" s="328">
        <f>SUM(G8:G27)</f>
        <v>338.32000000000005</v>
      </c>
      <c r="H7" s="328">
        <f>SUM(H8:H27)</f>
        <v>338.32000000000005</v>
      </c>
      <c r="I7" s="328">
        <f>SUM(I8:I27)</f>
        <v>338.32000000000005</v>
      </c>
      <c r="J7" s="328"/>
      <c r="K7" s="301"/>
      <c r="L7" s="302"/>
      <c r="M7" s="302"/>
      <c r="N7" s="301"/>
      <c r="O7" s="320"/>
      <c r="P7" s="320"/>
      <c r="Q7" s="321"/>
    </row>
    <row r="8" spans="1:17" ht="33" customHeight="1">
      <c r="A8" s="129" t="s">
        <v>705</v>
      </c>
      <c r="B8" s="322" t="s">
        <v>693</v>
      </c>
      <c r="C8" s="162" t="s">
        <v>694</v>
      </c>
      <c r="D8" s="163" t="s">
        <v>695</v>
      </c>
      <c r="E8" s="312" t="s">
        <v>696</v>
      </c>
      <c r="F8" s="312" t="s">
        <v>696</v>
      </c>
      <c r="G8" s="325">
        <f t="shared" ref="G8:H27" si="0">H8</f>
        <v>132.91</v>
      </c>
      <c r="H8" s="326">
        <f t="shared" si="0"/>
        <v>132.91</v>
      </c>
      <c r="I8" s="325">
        <v>132.91</v>
      </c>
      <c r="J8" s="325"/>
      <c r="K8" s="325"/>
      <c r="L8" s="325"/>
      <c r="M8" s="325"/>
      <c r="N8" s="325"/>
      <c r="O8" s="131"/>
      <c r="P8" s="130"/>
      <c r="Q8" s="165"/>
    </row>
    <row r="9" spans="1:17" ht="27.6" customHeight="1">
      <c r="A9" s="157"/>
      <c r="B9" s="128"/>
      <c r="C9" s="162" t="s">
        <v>694</v>
      </c>
      <c r="D9" s="163" t="s">
        <v>695</v>
      </c>
      <c r="E9" s="312" t="s">
        <v>697</v>
      </c>
      <c r="F9" s="312" t="s">
        <v>697</v>
      </c>
      <c r="G9" s="325">
        <f t="shared" si="0"/>
        <v>12.67</v>
      </c>
      <c r="H9" s="326">
        <f t="shared" si="0"/>
        <v>12.67</v>
      </c>
      <c r="I9" s="128">
        <v>12.67</v>
      </c>
      <c r="J9" s="128"/>
      <c r="K9" s="128"/>
      <c r="L9" s="128"/>
      <c r="M9" s="128"/>
      <c r="N9" s="128"/>
      <c r="O9" s="128"/>
      <c r="P9" s="128"/>
      <c r="Q9" s="158"/>
    </row>
    <row r="10" spans="1:17" ht="27.6" customHeight="1">
      <c r="A10" s="157"/>
      <c r="B10" s="128"/>
      <c r="C10" s="162" t="s">
        <v>694</v>
      </c>
      <c r="D10" s="163" t="s">
        <v>695</v>
      </c>
      <c r="E10" s="312" t="s">
        <v>698</v>
      </c>
      <c r="F10" s="312" t="s">
        <v>698</v>
      </c>
      <c r="G10" s="325">
        <f t="shared" si="0"/>
        <v>99.21</v>
      </c>
      <c r="H10" s="326">
        <f t="shared" si="0"/>
        <v>99.21</v>
      </c>
      <c r="I10" s="128">
        <v>99.21</v>
      </c>
      <c r="J10" s="128"/>
      <c r="K10" s="128"/>
      <c r="L10" s="128"/>
      <c r="M10" s="128"/>
      <c r="N10" s="128"/>
      <c r="O10" s="128"/>
      <c r="P10" s="128"/>
      <c r="Q10" s="158"/>
    </row>
    <row r="11" spans="1:17" ht="27.6" customHeight="1">
      <c r="A11" s="157"/>
      <c r="B11" s="128"/>
      <c r="C11" s="162" t="s">
        <v>694</v>
      </c>
      <c r="D11" s="163" t="s">
        <v>695</v>
      </c>
      <c r="E11" s="312" t="s">
        <v>699</v>
      </c>
      <c r="F11" s="312" t="s">
        <v>699</v>
      </c>
      <c r="G11" s="131">
        <f t="shared" si="0"/>
        <v>48.96</v>
      </c>
      <c r="H11" s="164">
        <f t="shared" si="0"/>
        <v>48.96</v>
      </c>
      <c r="I11" s="128">
        <v>48.96</v>
      </c>
      <c r="J11" s="128"/>
      <c r="K11" s="128"/>
      <c r="L11" s="128"/>
      <c r="M11" s="128"/>
      <c r="N11" s="128"/>
      <c r="O11" s="128"/>
      <c r="P11" s="128"/>
      <c r="Q11" s="158"/>
    </row>
    <row r="12" spans="1:17" ht="27.6" customHeight="1">
      <c r="A12" s="314"/>
      <c r="B12" s="315"/>
      <c r="C12" s="162" t="s">
        <v>694</v>
      </c>
      <c r="D12" s="163" t="s">
        <v>695</v>
      </c>
      <c r="E12" s="316" t="s">
        <v>700</v>
      </c>
      <c r="F12" s="316" t="s">
        <v>700</v>
      </c>
      <c r="G12" s="131">
        <f t="shared" si="0"/>
        <v>17.53</v>
      </c>
      <c r="H12" s="164">
        <f t="shared" si="0"/>
        <v>17.53</v>
      </c>
      <c r="I12" s="315">
        <v>17.53</v>
      </c>
      <c r="J12" s="315"/>
      <c r="K12" s="315"/>
      <c r="L12" s="315"/>
      <c r="M12" s="315"/>
      <c r="N12" s="315"/>
      <c r="O12" s="315"/>
      <c r="P12" s="315"/>
      <c r="Q12" s="317"/>
    </row>
    <row r="13" spans="1:17" ht="23.25" customHeight="1">
      <c r="A13" s="128"/>
      <c r="B13" s="128"/>
      <c r="C13" s="162" t="s">
        <v>694</v>
      </c>
      <c r="D13" s="163" t="s">
        <v>695</v>
      </c>
      <c r="E13" s="312" t="s">
        <v>701</v>
      </c>
      <c r="F13" s="312" t="s">
        <v>701</v>
      </c>
      <c r="G13" s="131">
        <f t="shared" si="0"/>
        <v>1.22</v>
      </c>
      <c r="H13" s="164">
        <f t="shared" si="0"/>
        <v>1.22</v>
      </c>
      <c r="I13" s="128">
        <v>1.22</v>
      </c>
      <c r="J13" s="128"/>
      <c r="K13" s="128"/>
      <c r="L13" s="128"/>
      <c r="M13" s="128"/>
      <c r="N13" s="128"/>
      <c r="O13" s="128"/>
      <c r="P13" s="128"/>
      <c r="Q13" s="128"/>
    </row>
    <row r="14" spans="1:17" ht="23.25" customHeight="1">
      <c r="A14" s="128"/>
      <c r="B14" s="128"/>
      <c r="C14" s="162" t="s">
        <v>694</v>
      </c>
      <c r="D14" s="163" t="s">
        <v>695</v>
      </c>
      <c r="E14" s="312" t="s">
        <v>702</v>
      </c>
      <c r="F14" s="312" t="s">
        <v>702</v>
      </c>
      <c r="G14" s="131">
        <f t="shared" si="0"/>
        <v>1.75</v>
      </c>
      <c r="H14" s="164">
        <f t="shared" si="0"/>
        <v>1.75</v>
      </c>
      <c r="I14" s="128">
        <v>1.75</v>
      </c>
      <c r="J14" s="128"/>
      <c r="K14" s="128"/>
      <c r="L14" s="128"/>
      <c r="M14" s="128"/>
      <c r="N14" s="128"/>
      <c r="O14" s="128"/>
      <c r="P14" s="128"/>
      <c r="Q14" s="128"/>
    </row>
    <row r="15" spans="1:17" ht="23.25" customHeight="1">
      <c r="A15" s="128"/>
      <c r="B15" s="128"/>
      <c r="C15" s="162" t="s">
        <v>694</v>
      </c>
      <c r="D15" s="163" t="s">
        <v>695</v>
      </c>
      <c r="E15" s="313" t="s">
        <v>703</v>
      </c>
      <c r="F15" s="313" t="s">
        <v>703</v>
      </c>
      <c r="G15" s="131">
        <f t="shared" si="0"/>
        <v>0.23</v>
      </c>
      <c r="H15" s="164">
        <f t="shared" si="0"/>
        <v>0.23</v>
      </c>
      <c r="I15" s="128">
        <v>0.23</v>
      </c>
      <c r="J15" s="128"/>
      <c r="K15" s="128"/>
      <c r="L15" s="128"/>
      <c r="M15" s="128"/>
      <c r="N15" s="128"/>
      <c r="O15" s="128"/>
      <c r="P15" s="128"/>
      <c r="Q15" s="128"/>
    </row>
    <row r="16" spans="1:17" ht="23.25" customHeight="1">
      <c r="A16" s="128"/>
      <c r="B16" s="128"/>
      <c r="C16" s="162" t="s">
        <v>694</v>
      </c>
      <c r="D16" s="163" t="s">
        <v>695</v>
      </c>
      <c r="E16" s="128" t="s">
        <v>704</v>
      </c>
      <c r="F16" s="128" t="s">
        <v>707</v>
      </c>
      <c r="G16" s="131">
        <f t="shared" si="0"/>
        <v>1</v>
      </c>
      <c r="H16" s="164">
        <f t="shared" si="0"/>
        <v>1</v>
      </c>
      <c r="I16" s="128">
        <v>1</v>
      </c>
      <c r="J16" s="128"/>
      <c r="K16" s="128"/>
      <c r="L16" s="128"/>
      <c r="M16" s="128"/>
      <c r="N16" s="128"/>
      <c r="O16" s="128"/>
      <c r="P16" s="128"/>
      <c r="Q16" s="128"/>
    </row>
    <row r="17" spans="1:17" ht="23.25" customHeight="1">
      <c r="A17" s="128"/>
      <c r="B17" s="128"/>
      <c r="C17" s="162" t="s">
        <v>694</v>
      </c>
      <c r="D17" s="163" t="s">
        <v>695</v>
      </c>
      <c r="E17" s="128"/>
      <c r="F17" s="128" t="s">
        <v>708</v>
      </c>
      <c r="G17" s="131">
        <f t="shared" si="0"/>
        <v>3</v>
      </c>
      <c r="H17" s="164">
        <f t="shared" si="0"/>
        <v>3</v>
      </c>
      <c r="I17" s="128">
        <v>3</v>
      </c>
      <c r="J17" s="128"/>
      <c r="K17" s="128"/>
      <c r="L17" s="128"/>
      <c r="M17" s="128"/>
      <c r="N17" s="128"/>
      <c r="O17" s="128"/>
      <c r="P17" s="128"/>
      <c r="Q17" s="128"/>
    </row>
    <row r="18" spans="1:17" ht="23.25" customHeight="1">
      <c r="A18" s="128"/>
      <c r="B18" s="128"/>
      <c r="C18" s="162" t="s">
        <v>694</v>
      </c>
      <c r="D18" s="163" t="s">
        <v>695</v>
      </c>
      <c r="E18" s="128"/>
      <c r="F18" s="128" t="s">
        <v>709</v>
      </c>
      <c r="G18" s="131">
        <f t="shared" si="0"/>
        <v>3</v>
      </c>
      <c r="H18" s="164">
        <f t="shared" si="0"/>
        <v>3</v>
      </c>
      <c r="I18" s="128">
        <v>3</v>
      </c>
      <c r="J18" s="128"/>
      <c r="K18" s="128"/>
      <c r="L18" s="128"/>
      <c r="M18" s="128"/>
      <c r="N18" s="128"/>
      <c r="O18" s="128"/>
      <c r="P18" s="128"/>
      <c r="Q18" s="128"/>
    </row>
    <row r="19" spans="1:17" ht="23.25" customHeight="1">
      <c r="A19" s="128"/>
      <c r="B19" s="128"/>
      <c r="C19" s="162" t="s">
        <v>694</v>
      </c>
      <c r="D19" s="163" t="s">
        <v>695</v>
      </c>
      <c r="E19" s="128"/>
      <c r="F19" s="128" t="s">
        <v>710</v>
      </c>
      <c r="G19" s="131">
        <f t="shared" si="0"/>
        <v>2</v>
      </c>
      <c r="H19" s="164">
        <f t="shared" si="0"/>
        <v>2</v>
      </c>
      <c r="I19" s="128">
        <v>2</v>
      </c>
      <c r="J19" s="128"/>
      <c r="K19" s="128"/>
      <c r="L19" s="128"/>
      <c r="M19" s="128"/>
      <c r="N19" s="128"/>
      <c r="O19" s="128"/>
      <c r="P19" s="128"/>
      <c r="Q19" s="128"/>
    </row>
    <row r="20" spans="1:17" ht="23.25" customHeight="1">
      <c r="A20" s="128"/>
      <c r="B20" s="128"/>
      <c r="C20" s="162" t="s">
        <v>694</v>
      </c>
      <c r="D20" s="163" t="s">
        <v>695</v>
      </c>
      <c r="E20" s="128"/>
      <c r="F20" s="128" t="s">
        <v>711</v>
      </c>
      <c r="G20" s="131">
        <f t="shared" si="0"/>
        <v>1</v>
      </c>
      <c r="H20" s="164">
        <f t="shared" si="0"/>
        <v>1</v>
      </c>
      <c r="I20" s="128">
        <v>1</v>
      </c>
      <c r="J20" s="128"/>
      <c r="K20" s="128"/>
      <c r="L20" s="128"/>
      <c r="M20" s="128"/>
      <c r="N20" s="128"/>
      <c r="O20" s="128"/>
      <c r="P20" s="128"/>
      <c r="Q20" s="128"/>
    </row>
    <row r="21" spans="1:17" ht="23.25" customHeight="1">
      <c r="A21" s="128"/>
      <c r="B21" s="128"/>
      <c r="C21" s="162" t="s">
        <v>694</v>
      </c>
      <c r="D21" s="163" t="s">
        <v>695</v>
      </c>
      <c r="E21" s="128"/>
      <c r="F21" s="128" t="s">
        <v>712</v>
      </c>
      <c r="G21" s="131">
        <f t="shared" si="0"/>
        <v>3</v>
      </c>
      <c r="H21" s="164">
        <f t="shared" si="0"/>
        <v>3</v>
      </c>
      <c r="I21" s="128">
        <v>3</v>
      </c>
      <c r="J21" s="128"/>
      <c r="K21" s="128"/>
      <c r="L21" s="128"/>
      <c r="M21" s="128"/>
      <c r="N21" s="128"/>
      <c r="O21" s="128"/>
      <c r="P21" s="128"/>
      <c r="Q21" s="128"/>
    </row>
    <row r="22" spans="1:17" ht="23.25" customHeight="1">
      <c r="A22" s="128"/>
      <c r="B22" s="128"/>
      <c r="C22" s="162" t="s">
        <v>694</v>
      </c>
      <c r="D22" s="163" t="s">
        <v>695</v>
      </c>
      <c r="E22" s="128"/>
      <c r="F22" s="128" t="s">
        <v>713</v>
      </c>
      <c r="G22" s="131">
        <f t="shared" si="0"/>
        <v>1</v>
      </c>
      <c r="H22" s="164">
        <f t="shared" si="0"/>
        <v>1</v>
      </c>
      <c r="I22" s="128">
        <v>1</v>
      </c>
      <c r="J22" s="128"/>
      <c r="K22" s="128"/>
      <c r="L22" s="128"/>
      <c r="M22" s="128"/>
      <c r="N22" s="128"/>
      <c r="O22" s="128"/>
      <c r="P22" s="128"/>
      <c r="Q22" s="128"/>
    </row>
    <row r="23" spans="1:17" ht="23.25" customHeight="1">
      <c r="A23" s="128"/>
      <c r="B23" s="128"/>
      <c r="C23" s="162" t="s">
        <v>694</v>
      </c>
      <c r="D23" s="163" t="s">
        <v>695</v>
      </c>
      <c r="E23" s="128"/>
      <c r="F23" s="128" t="s">
        <v>714</v>
      </c>
      <c r="G23" s="131">
        <f t="shared" si="0"/>
        <v>4.7</v>
      </c>
      <c r="H23" s="164">
        <f t="shared" si="0"/>
        <v>4.7</v>
      </c>
      <c r="I23" s="128">
        <v>4.7</v>
      </c>
      <c r="J23" s="128"/>
      <c r="K23" s="128"/>
      <c r="L23" s="128"/>
      <c r="M23" s="128"/>
      <c r="N23" s="128"/>
      <c r="O23" s="128"/>
      <c r="P23" s="128"/>
      <c r="Q23" s="128"/>
    </row>
    <row r="24" spans="1:17" ht="23.25" customHeight="1">
      <c r="A24" s="128"/>
      <c r="B24" s="128"/>
      <c r="C24" s="162" t="s">
        <v>694</v>
      </c>
      <c r="D24" s="163" t="s">
        <v>695</v>
      </c>
      <c r="E24" s="128"/>
      <c r="F24" s="128" t="s">
        <v>715</v>
      </c>
      <c r="G24" s="131">
        <f t="shared" si="0"/>
        <v>2</v>
      </c>
      <c r="H24" s="164">
        <f t="shared" si="0"/>
        <v>2</v>
      </c>
      <c r="I24" s="128">
        <v>2</v>
      </c>
      <c r="J24" s="128"/>
      <c r="K24" s="128"/>
      <c r="L24" s="128"/>
      <c r="M24" s="128"/>
      <c r="N24" s="128"/>
      <c r="O24" s="128"/>
      <c r="P24" s="128"/>
      <c r="Q24" s="128"/>
    </row>
    <row r="25" spans="1:17" ht="23.25" customHeight="1">
      <c r="A25" s="128"/>
      <c r="B25" s="128"/>
      <c r="C25" s="162" t="s">
        <v>694</v>
      </c>
      <c r="D25" s="163" t="s">
        <v>695</v>
      </c>
      <c r="E25" s="128" t="s">
        <v>716</v>
      </c>
      <c r="F25" s="128" t="s">
        <v>716</v>
      </c>
      <c r="G25" s="131">
        <f t="shared" si="0"/>
        <v>3</v>
      </c>
      <c r="H25" s="164">
        <f t="shared" si="0"/>
        <v>3</v>
      </c>
      <c r="I25" s="128">
        <v>3</v>
      </c>
      <c r="J25" s="128"/>
      <c r="K25" s="128"/>
      <c r="L25" s="128"/>
      <c r="M25" s="128"/>
      <c r="N25" s="128"/>
      <c r="O25" s="128"/>
      <c r="P25" s="128"/>
      <c r="Q25" s="128"/>
    </row>
    <row r="26" spans="1:17" ht="23.25" customHeight="1">
      <c r="A26" s="128"/>
      <c r="B26" s="128"/>
      <c r="C26" s="162" t="s">
        <v>694</v>
      </c>
      <c r="D26" s="163" t="s">
        <v>695</v>
      </c>
      <c r="E26" s="318" t="s">
        <v>717</v>
      </c>
      <c r="F26" s="318" t="s">
        <v>719</v>
      </c>
      <c r="G26" s="131">
        <f t="shared" si="0"/>
        <v>0.1</v>
      </c>
      <c r="H26" s="164">
        <f t="shared" si="0"/>
        <v>0.1</v>
      </c>
      <c r="I26" s="128">
        <v>0.1</v>
      </c>
      <c r="J26" s="128"/>
      <c r="K26" s="128"/>
      <c r="L26" s="128"/>
      <c r="M26" s="128"/>
      <c r="N26" s="128"/>
      <c r="O26" s="128"/>
      <c r="P26" s="128"/>
      <c r="Q26" s="128"/>
    </row>
    <row r="27" spans="1:17" ht="23.25" customHeight="1">
      <c r="A27" s="128"/>
      <c r="B27" s="128"/>
      <c r="C27" s="162" t="s">
        <v>694</v>
      </c>
      <c r="D27" s="163" t="s">
        <v>695</v>
      </c>
      <c r="E27" s="128" t="s">
        <v>720</v>
      </c>
      <c r="F27" s="128" t="s">
        <v>720</v>
      </c>
      <c r="G27" s="131">
        <f t="shared" si="0"/>
        <v>0.04</v>
      </c>
      <c r="H27" s="164">
        <f t="shared" si="0"/>
        <v>0.04</v>
      </c>
      <c r="I27" s="128">
        <v>0.04</v>
      </c>
      <c r="J27" s="128"/>
      <c r="K27" s="128"/>
      <c r="L27" s="128"/>
      <c r="M27" s="128"/>
      <c r="N27" s="128"/>
      <c r="O27" s="128"/>
      <c r="P27" s="128"/>
      <c r="Q27" s="128"/>
    </row>
    <row r="28" spans="1:17" ht="23.25" customHeight="1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</row>
  </sheetData>
  <mergeCells count="18">
    <mergeCell ref="P3:Q3"/>
    <mergeCell ref="G4:Q4"/>
    <mergeCell ref="H5:L5"/>
    <mergeCell ref="P5:P6"/>
    <mergeCell ref="G5:G6"/>
    <mergeCell ref="O5:O6"/>
    <mergeCell ref="M5:M6"/>
    <mergeCell ref="N5:N6"/>
    <mergeCell ref="A2:Q2"/>
    <mergeCell ref="A4:A6"/>
    <mergeCell ref="B4:B6"/>
    <mergeCell ref="F4:F6"/>
    <mergeCell ref="C4:D4"/>
    <mergeCell ref="C5:C6"/>
    <mergeCell ref="D5:D6"/>
    <mergeCell ref="E4:E6"/>
    <mergeCell ref="B3:D3"/>
    <mergeCell ref="Q5:Q6"/>
  </mergeCells>
  <phoneticPr fontId="0" type="noConversion"/>
  <printOptions horizontalCentered="1"/>
  <pageMargins left="0.39370078740157477" right="0.39370078740157477" top="0.59055118110236215" bottom="0.47244096365500621" header="0.51181100484893072" footer="0.35433069927485905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23"/>
  <sheetViews>
    <sheetView showGridLines="0" showZeros="0" workbookViewId="0">
      <selection activeCell="D9" sqref="D9"/>
    </sheetView>
  </sheetViews>
  <sheetFormatPr defaultColWidth="9" defaultRowHeight="13.5"/>
  <cols>
    <col min="1" max="1" width="25.6640625" style="166" customWidth="1"/>
    <col min="2" max="2" width="23.33203125" style="166" customWidth="1"/>
    <col min="3" max="5" width="16" style="166" customWidth="1"/>
    <col min="6" max="6" width="47.1640625" style="166" customWidth="1"/>
    <col min="7" max="16384" width="9" style="166"/>
  </cols>
  <sheetData>
    <row r="1" spans="1:6" ht="12.75" customHeight="1">
      <c r="A1" s="95" t="s">
        <v>188</v>
      </c>
    </row>
    <row r="2" spans="1:6" s="97" customFormat="1" ht="42.75" customHeight="1">
      <c r="A2" s="36" t="s">
        <v>117</v>
      </c>
      <c r="B2" s="36"/>
      <c r="C2" s="36"/>
      <c r="D2" s="36"/>
      <c r="E2" s="36"/>
      <c r="F2" s="36"/>
    </row>
    <row r="3" spans="1:6" s="98" customFormat="1" ht="15.75" customHeight="1" thickBot="1">
      <c r="A3" s="360" t="s">
        <v>689</v>
      </c>
      <c r="B3" s="360"/>
      <c r="C3" s="360"/>
      <c r="D3" s="360"/>
      <c r="F3" s="167" t="s">
        <v>159</v>
      </c>
    </row>
    <row r="4" spans="1:6" s="168" customFormat="1" ht="25.9" customHeight="1">
      <c r="A4" s="398" t="s">
        <v>210</v>
      </c>
      <c r="B4" s="402" t="s">
        <v>300</v>
      </c>
      <c r="C4" s="402" t="s">
        <v>140</v>
      </c>
      <c r="D4" s="402"/>
      <c r="E4" s="402"/>
      <c r="F4" s="400" t="s">
        <v>293</v>
      </c>
    </row>
    <row r="5" spans="1:6" s="35" customFormat="1" ht="25.9" customHeight="1" thickBot="1">
      <c r="A5" s="399"/>
      <c r="B5" s="403"/>
      <c r="C5" s="180" t="s">
        <v>263</v>
      </c>
      <c r="D5" s="180" t="s">
        <v>25</v>
      </c>
      <c r="E5" s="180" t="s">
        <v>183</v>
      </c>
      <c r="F5" s="401"/>
    </row>
    <row r="6" spans="1:6" s="35" customFormat="1" ht="30" customHeight="1">
      <c r="A6" s="176"/>
      <c r="B6" s="177" t="s">
        <v>294</v>
      </c>
      <c r="C6" s="178">
        <f>C7</f>
        <v>338.32</v>
      </c>
      <c r="D6" s="178">
        <f>D7</f>
        <v>338.32</v>
      </c>
      <c r="E6" s="178"/>
      <c r="F6" s="179"/>
    </row>
    <row r="7" spans="1:6" s="35" customFormat="1" ht="30" customHeight="1">
      <c r="A7" s="170">
        <v>2010301</v>
      </c>
      <c r="B7" s="169" t="s">
        <v>722</v>
      </c>
      <c r="C7" s="169">
        <f>D7</f>
        <v>338.32</v>
      </c>
      <c r="D7" s="169">
        <v>338.32</v>
      </c>
      <c r="E7" s="169"/>
      <c r="F7" s="171"/>
    </row>
    <row r="8" spans="1:6" s="35" customFormat="1" ht="30" customHeight="1">
      <c r="A8" s="172"/>
      <c r="B8" s="169"/>
      <c r="C8" s="169"/>
      <c r="D8" s="169"/>
      <c r="E8" s="169"/>
      <c r="F8" s="171"/>
    </row>
    <row r="9" spans="1:6" s="35" customFormat="1" ht="30" customHeight="1">
      <c r="A9" s="172"/>
      <c r="B9" s="169"/>
      <c r="C9" s="169"/>
      <c r="D9" s="169"/>
      <c r="E9" s="169"/>
      <c r="F9" s="171"/>
    </row>
    <row r="10" spans="1:6" s="35" customFormat="1" ht="30" customHeight="1">
      <c r="A10" s="172"/>
      <c r="B10" s="169"/>
      <c r="C10" s="169"/>
      <c r="D10" s="169"/>
      <c r="E10" s="169"/>
      <c r="F10" s="171"/>
    </row>
    <row r="11" spans="1:6" s="35" customFormat="1" ht="30" customHeight="1" thickBot="1">
      <c r="A11" s="173"/>
      <c r="B11" s="174"/>
      <c r="C11" s="174"/>
      <c r="D11" s="174"/>
      <c r="E11" s="174"/>
      <c r="F11" s="175"/>
    </row>
    <row r="12" spans="1:6" s="35" customFormat="1" ht="21" customHeight="1"/>
    <row r="13" spans="1:6" s="35" customFormat="1" ht="21" customHeight="1"/>
    <row r="14" spans="1:6" s="35" customFormat="1" ht="21" customHeight="1"/>
    <row r="15" spans="1:6" s="35" customFormat="1" ht="21" customHeight="1"/>
    <row r="16" spans="1:6" s="35" customFormat="1" ht="21" customHeight="1"/>
    <row r="17" s="35" customFormat="1" ht="21" customHeight="1"/>
    <row r="18" s="35" customFormat="1" ht="21" customHeight="1"/>
    <row r="19" s="35" customFormat="1" ht="21" customHeight="1"/>
    <row r="20" s="35" customFormat="1" ht="21" customHeight="1"/>
    <row r="21" s="35" customFormat="1" ht="21" customHeight="1"/>
    <row r="22" s="35" customFormat="1" ht="21" customHeight="1"/>
    <row r="23" s="35" customFormat="1" ht="21" customHeight="1"/>
    <row r="24" s="35" customFormat="1" ht="21" customHeight="1"/>
    <row r="25" s="35" customFormat="1" ht="21" customHeight="1"/>
    <row r="26" s="35" customFormat="1" ht="21" customHeight="1"/>
    <row r="27" s="35" customFormat="1" ht="21" customHeight="1"/>
    <row r="28" s="35" customFormat="1" ht="21" customHeight="1"/>
    <row r="29" s="35" customFormat="1" ht="21" customHeight="1"/>
    <row r="30" s="35" customFormat="1" ht="21" customHeight="1"/>
    <row r="31" s="35" customFormat="1" ht="21" customHeight="1"/>
    <row r="32" s="35" customFormat="1" ht="21" customHeight="1"/>
    <row r="33" s="35" customFormat="1" ht="21" customHeight="1"/>
    <row r="34" s="35" customFormat="1" ht="21" customHeight="1"/>
    <row r="35" s="35" customFormat="1" ht="21" customHeight="1"/>
    <row r="36" s="35" customFormat="1" ht="21" customHeight="1"/>
    <row r="37" s="35" customFormat="1" ht="21" customHeight="1"/>
    <row r="38" s="35" customFormat="1" ht="21" customHeight="1"/>
    <row r="39" s="35" customFormat="1" ht="21" customHeight="1"/>
    <row r="40" s="35" customFormat="1" ht="21" customHeight="1"/>
    <row r="41" s="35" customFormat="1" ht="21" customHeight="1"/>
    <row r="42" s="35" customFormat="1" ht="21" customHeight="1"/>
    <row r="43" s="35" customFormat="1" ht="21" customHeight="1"/>
    <row r="44" s="35" customFormat="1" ht="21" customHeight="1"/>
    <row r="45" s="35" customFormat="1" ht="21" customHeight="1"/>
    <row r="46" s="35" customFormat="1" ht="21" customHeight="1"/>
    <row r="47" s="35" customFormat="1" ht="21" customHeight="1"/>
    <row r="48" s="35" customFormat="1" ht="21" customHeight="1"/>
    <row r="49" s="35" customFormat="1" ht="21" customHeight="1"/>
    <row r="50" s="35" customFormat="1" ht="21" customHeight="1"/>
    <row r="51" s="35" customFormat="1" ht="21" customHeight="1"/>
    <row r="52" s="35" customFormat="1" ht="21" customHeight="1"/>
    <row r="53" s="35" customFormat="1" ht="21" customHeight="1"/>
    <row r="54" s="35" customFormat="1" ht="21" customHeight="1"/>
    <row r="55" s="35" customFormat="1" ht="21" customHeight="1"/>
    <row r="56" s="35" customFormat="1" ht="21" customHeight="1"/>
    <row r="57" s="35" customFormat="1" ht="21" customHeight="1"/>
    <row r="58" s="35" customFormat="1" ht="21" customHeight="1"/>
    <row r="59" s="35" customFormat="1" ht="21" customHeight="1"/>
    <row r="60" s="35" customFormat="1" ht="21" customHeight="1"/>
    <row r="61" s="35" customFormat="1" ht="21" customHeight="1"/>
    <row r="62" s="35" customFormat="1" ht="21" customHeight="1"/>
    <row r="63" s="35" customFormat="1" ht="21" customHeight="1"/>
    <row r="64" s="35" customFormat="1" ht="21" customHeight="1"/>
    <row r="65" s="35" customFormat="1" ht="21" customHeight="1"/>
    <row r="66" s="35" customFormat="1" ht="21" customHeight="1"/>
    <row r="67" s="35" customFormat="1" ht="21" customHeight="1"/>
    <row r="68" s="35" customFormat="1" ht="21" customHeight="1"/>
    <row r="69" s="35" customFormat="1" ht="21" customHeight="1"/>
    <row r="70" s="35" customFormat="1" ht="21" customHeight="1"/>
    <row r="71" s="35" customFormat="1" ht="21" customHeight="1"/>
    <row r="72" s="35" customFormat="1" ht="21" customHeight="1"/>
    <row r="73" s="35" customFormat="1" ht="21" customHeight="1"/>
    <row r="74" s="35" customFormat="1" ht="21" customHeight="1"/>
    <row r="75" s="35" customFormat="1" ht="21" customHeight="1"/>
    <row r="76" s="35" customFormat="1" ht="21" customHeight="1"/>
    <row r="77" s="35" customFormat="1" ht="21" customHeight="1"/>
    <row r="78" s="35" customFormat="1" ht="21" customHeight="1"/>
    <row r="79" s="35" customFormat="1" ht="21" customHeight="1"/>
    <row r="80" s="35" customFormat="1" ht="21" customHeight="1"/>
    <row r="81" s="35" customFormat="1" ht="21" customHeight="1"/>
    <row r="82" s="35" customFormat="1" ht="21" customHeight="1"/>
    <row r="83" s="35" customFormat="1" ht="21" customHeight="1"/>
    <row r="84" s="35" customFormat="1" ht="21" customHeight="1"/>
    <row r="85" s="35" customFormat="1" ht="21" customHeight="1"/>
    <row r="86" s="35" customFormat="1" ht="21" customHeight="1"/>
    <row r="87" s="35" customFormat="1" ht="21" customHeight="1"/>
    <row r="88" s="35" customFormat="1" ht="21" customHeight="1"/>
    <row r="89" s="35" customFormat="1" ht="21" customHeight="1"/>
    <row r="90" s="35" customFormat="1" ht="21" customHeight="1"/>
    <row r="91" s="35" customFormat="1" ht="21" customHeight="1"/>
    <row r="92" s="35" customFormat="1" ht="21" customHeight="1"/>
    <row r="93" s="35" customFormat="1" ht="21" customHeight="1"/>
    <row r="94" s="35" customFormat="1" ht="21" customHeight="1"/>
    <row r="95" s="35" customFormat="1" ht="21" customHeight="1"/>
    <row r="96" s="35" customFormat="1" ht="21" customHeight="1"/>
    <row r="97" s="35" customFormat="1" ht="21" customHeight="1"/>
    <row r="98" s="35" customFormat="1" ht="21" customHeight="1"/>
    <row r="99" s="35" customFormat="1" ht="21" customHeight="1"/>
    <row r="100" s="35" customFormat="1" ht="21" customHeight="1"/>
    <row r="101" s="35" customFormat="1" ht="21" customHeight="1"/>
    <row r="102" s="35" customFormat="1" ht="21" customHeight="1"/>
    <row r="103" s="35" customFormat="1" ht="21" customHeight="1"/>
    <row r="104" s="35" customFormat="1" ht="21" customHeight="1"/>
    <row r="105" s="35" customFormat="1" ht="21" customHeight="1"/>
    <row r="106" s="35" customFormat="1" ht="21" customHeight="1"/>
    <row r="107" s="35" customFormat="1" ht="21" customHeight="1"/>
    <row r="108" s="35" customFormat="1" ht="21" customHeight="1"/>
    <row r="109" s="35" customFormat="1" ht="21" customHeight="1"/>
    <row r="110" s="35" customFormat="1" ht="21" customHeight="1"/>
    <row r="111" s="35" customFormat="1" ht="21" customHeight="1"/>
    <row r="112" s="35" customFormat="1" ht="21" customHeight="1"/>
    <row r="113" s="35" customFormat="1" ht="21" customHeight="1"/>
    <row r="114" s="35" customFormat="1" ht="21" customHeight="1"/>
    <row r="115" s="35" customFormat="1" ht="21" customHeight="1"/>
    <row r="116" s="35" customFormat="1" ht="21" customHeight="1"/>
    <row r="117" s="35" customFormat="1" ht="21" customHeight="1"/>
    <row r="118" s="35" customFormat="1" ht="21" customHeight="1"/>
    <row r="119" s="35" customFormat="1" ht="21" customHeight="1"/>
    <row r="120" s="35" customFormat="1" ht="21" customHeight="1"/>
    <row r="121" s="35" customFormat="1" ht="21" customHeight="1"/>
    <row r="122" s="35" customFormat="1" ht="21" customHeight="1"/>
    <row r="123" s="35" customFormat="1" ht="21" customHeight="1"/>
    <row r="124" s="35" customFormat="1" ht="21" customHeight="1"/>
    <row r="125" s="35" customFormat="1" ht="21" customHeight="1"/>
    <row r="126" s="35" customFormat="1" ht="21" customHeight="1"/>
    <row r="127" s="35" customFormat="1" ht="21" customHeight="1"/>
    <row r="128" s="35" customFormat="1" ht="21" customHeight="1"/>
    <row r="129" s="35" customFormat="1" ht="21" customHeight="1"/>
    <row r="130" s="35" customFormat="1" ht="21" customHeight="1"/>
    <row r="131" s="35" customFormat="1" ht="21" customHeight="1"/>
    <row r="132" s="35" customFormat="1" ht="21" customHeight="1"/>
    <row r="133" s="35" customFormat="1" ht="21" customHeight="1"/>
    <row r="134" s="35" customFormat="1" ht="21" customHeight="1"/>
    <row r="135" s="35" customFormat="1"/>
    <row r="136" s="35" customFormat="1"/>
    <row r="137" s="35" customFormat="1"/>
    <row r="138" s="35" customFormat="1"/>
    <row r="139" s="35" customFormat="1"/>
    <row r="140" s="35" customFormat="1"/>
    <row r="141" s="35" customFormat="1"/>
    <row r="142" s="35" customFormat="1"/>
    <row r="143" s="35" customFormat="1"/>
    <row r="144" s="35" customFormat="1"/>
    <row r="145" s="35" customFormat="1"/>
    <row r="146" s="35" customFormat="1"/>
    <row r="147" s="35" customFormat="1"/>
    <row r="148" s="35" customFormat="1"/>
    <row r="149" s="35" customFormat="1"/>
    <row r="150" s="35" customFormat="1"/>
    <row r="151" s="35" customFormat="1"/>
    <row r="152" s="35" customFormat="1"/>
    <row r="153" s="35" customFormat="1"/>
    <row r="154" s="35" customFormat="1"/>
    <row r="155" s="35" customFormat="1"/>
    <row r="156" s="35" customFormat="1"/>
    <row r="157" s="35" customFormat="1"/>
    <row r="158" s="35" customFormat="1"/>
    <row r="159" s="35" customFormat="1"/>
    <row r="160" s="35" customFormat="1"/>
    <row r="161" s="35" customFormat="1"/>
    <row r="162" s="35" customFormat="1"/>
    <row r="163" s="35" customFormat="1"/>
    <row r="164" s="35" customFormat="1"/>
    <row r="165" s="35" customFormat="1"/>
    <row r="166" s="35" customFormat="1"/>
    <row r="167" s="35" customFormat="1"/>
    <row r="168" s="35" customFormat="1"/>
    <row r="169" s="35" customFormat="1"/>
    <row r="170" s="35" customFormat="1"/>
    <row r="171" s="35" customFormat="1"/>
    <row r="172" s="35" customFormat="1"/>
    <row r="173" s="35" customFormat="1"/>
    <row r="174" s="35" customFormat="1"/>
    <row r="175" s="35" customFormat="1"/>
    <row r="176" s="35" customFormat="1"/>
    <row r="177" s="35" customFormat="1"/>
    <row r="178" s="35" customFormat="1"/>
    <row r="179" s="35" customFormat="1"/>
    <row r="180" s="35" customFormat="1"/>
    <row r="181" s="35" customFormat="1"/>
    <row r="182" s="35" customFormat="1"/>
    <row r="183" s="35" customFormat="1"/>
    <row r="184" s="35" customFormat="1"/>
    <row r="185" s="35" customFormat="1"/>
    <row r="186" s="35" customFormat="1"/>
    <row r="187" s="35" customFormat="1"/>
    <row r="188" s="35" customFormat="1"/>
    <row r="189" s="35" customFormat="1"/>
    <row r="190" s="35" customFormat="1"/>
    <row r="191" s="35" customFormat="1"/>
    <row r="192" s="35" customFormat="1"/>
    <row r="193" s="35" customFormat="1"/>
    <row r="194" s="35" customFormat="1"/>
    <row r="195" s="35" customFormat="1"/>
    <row r="196" s="35" customFormat="1"/>
    <row r="197" s="35" customFormat="1"/>
    <row r="198" s="35" customFormat="1"/>
    <row r="199" s="35" customFormat="1"/>
    <row r="200" s="35" customFormat="1"/>
    <row r="201" s="35" customFormat="1"/>
    <row r="202" s="35" customFormat="1"/>
    <row r="203" s="35" customFormat="1"/>
    <row r="204" s="35" customFormat="1"/>
    <row r="205" s="35" customFormat="1"/>
    <row r="206" s="35" customFormat="1"/>
    <row r="207" s="35" customFormat="1"/>
    <row r="208" s="35" customFormat="1"/>
    <row r="209" s="35" customFormat="1"/>
    <row r="210" s="35" customFormat="1"/>
    <row r="211" s="35" customFormat="1"/>
    <row r="212" s="35" customFormat="1"/>
    <row r="213" s="35" customFormat="1"/>
    <row r="214" s="35" customFormat="1"/>
    <row r="215" s="35" customFormat="1"/>
    <row r="216" s="35" customFormat="1"/>
    <row r="217" s="35" customFormat="1"/>
    <row r="218" s="35" customFormat="1"/>
    <row r="219" s="35" customFormat="1"/>
    <row r="220" s="35" customFormat="1"/>
    <row r="221" s="35" customFormat="1"/>
    <row r="222" s="35" customFormat="1"/>
    <row r="223" s="35" customFormat="1"/>
  </sheetData>
  <mergeCells count="5">
    <mergeCell ref="A4:A5"/>
    <mergeCell ref="F4:F5"/>
    <mergeCell ref="C4:E4"/>
    <mergeCell ref="B4:B5"/>
    <mergeCell ref="A3:D3"/>
  </mergeCells>
  <phoneticPr fontId="0" type="noConversion"/>
  <printOptions horizontalCentered="1"/>
  <pageMargins left="0.15748031496062992" right="0.15748031496062992" top="0.98425196850393704" bottom="0.51181102362204722" header="0.11811023622047245" footer="0.11811023622047245"/>
  <pageSetup paperSize="9" firstPageNumber="6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39"/>
  <sheetViews>
    <sheetView showGridLines="0" showZeros="0" workbookViewId="0">
      <selection activeCell="F8" sqref="F8"/>
    </sheetView>
  </sheetViews>
  <sheetFormatPr defaultColWidth="9" defaultRowHeight="13.5"/>
  <cols>
    <col min="1" max="1" width="15.6640625" style="4" customWidth="1"/>
    <col min="2" max="2" width="24.83203125" style="4" customWidth="1"/>
    <col min="3" max="3" width="18.1640625" style="37" customWidth="1"/>
    <col min="4" max="4" width="29" style="37" customWidth="1"/>
    <col min="5" max="5" width="32.6640625" style="329" customWidth="1"/>
    <col min="6" max="6" width="20.5" style="37" customWidth="1"/>
    <col min="7" max="7" width="42" style="37" customWidth="1"/>
    <col min="8" max="255" width="9" style="37" customWidth="1"/>
    <col min="256" max="16384" width="9" style="37"/>
  </cols>
  <sheetData>
    <row r="1" spans="1:7" ht="12.75" customHeight="1">
      <c r="A1" s="95" t="s">
        <v>115</v>
      </c>
      <c r="C1" s="95"/>
    </row>
    <row r="2" spans="1:7" s="97" customFormat="1" ht="42.75" customHeight="1">
      <c r="A2" s="36" t="s">
        <v>33</v>
      </c>
      <c r="B2" s="181"/>
      <c r="C2" s="36"/>
      <c r="D2" s="36"/>
      <c r="E2" s="330"/>
      <c r="F2" s="36"/>
      <c r="G2" s="36"/>
    </row>
    <row r="3" spans="1:7" s="98" customFormat="1" ht="15.75" customHeight="1" thickBot="1">
      <c r="A3" s="404" t="s">
        <v>691</v>
      </c>
      <c r="B3" s="404"/>
      <c r="C3" s="404"/>
      <c r="E3" s="331"/>
      <c r="F3" s="4"/>
      <c r="G3" s="167" t="s">
        <v>159</v>
      </c>
    </row>
    <row r="4" spans="1:7" s="168" customFormat="1" ht="79.900000000000006" customHeight="1" thickBot="1">
      <c r="A4" s="183" t="s">
        <v>296</v>
      </c>
      <c r="B4" s="184" t="s">
        <v>297</v>
      </c>
      <c r="C4" s="185" t="s">
        <v>298</v>
      </c>
      <c r="D4" s="185" t="s">
        <v>299</v>
      </c>
      <c r="E4" s="186" t="s">
        <v>295</v>
      </c>
      <c r="F4" s="187" t="s">
        <v>249</v>
      </c>
      <c r="G4" s="34" t="s">
        <v>293</v>
      </c>
    </row>
    <row r="5" spans="1:7" s="98" customFormat="1" ht="21.75" customHeight="1">
      <c r="A5" s="348"/>
      <c r="B5" s="349"/>
      <c r="C5" s="350"/>
      <c r="D5" s="351"/>
      <c r="E5" s="352" t="s">
        <v>741</v>
      </c>
      <c r="F5" s="337">
        <f>F6+F15+F27</f>
        <v>338.32000000000005</v>
      </c>
      <c r="G5" s="353"/>
    </row>
    <row r="6" spans="1:7" s="155" customFormat="1" ht="21.75" customHeight="1">
      <c r="A6" s="332"/>
      <c r="B6" s="333"/>
      <c r="C6" s="300"/>
      <c r="D6" s="300"/>
      <c r="E6" s="300" t="s">
        <v>742</v>
      </c>
      <c r="F6" s="337">
        <f>SUM(F7:F14)</f>
        <v>314.48</v>
      </c>
      <c r="G6" s="334"/>
    </row>
    <row r="7" spans="1:7" s="155" customFormat="1" ht="21.75" customHeight="1">
      <c r="A7" s="332">
        <v>50101</v>
      </c>
      <c r="B7" s="341" t="s">
        <v>726</v>
      </c>
      <c r="C7" s="300">
        <v>30101</v>
      </c>
      <c r="D7" s="338" t="s">
        <v>723</v>
      </c>
      <c r="E7" s="339" t="s">
        <v>743</v>
      </c>
      <c r="F7" s="325">
        <v>132.91</v>
      </c>
      <c r="G7" s="334"/>
    </row>
    <row r="8" spans="1:7" s="155" customFormat="1" ht="21.75" customHeight="1">
      <c r="A8" s="332">
        <v>50101</v>
      </c>
      <c r="B8" s="341" t="s">
        <v>726</v>
      </c>
      <c r="C8" s="300">
        <v>30102</v>
      </c>
      <c r="D8" s="338" t="s">
        <v>724</v>
      </c>
      <c r="E8" s="338" t="s">
        <v>744</v>
      </c>
      <c r="F8" s="354">
        <v>12.67</v>
      </c>
      <c r="G8" s="334"/>
    </row>
    <row r="9" spans="1:7" s="155" customFormat="1" ht="21.75" customHeight="1">
      <c r="A9" s="332">
        <v>50101</v>
      </c>
      <c r="B9" s="341" t="s">
        <v>726</v>
      </c>
      <c r="C9" s="300">
        <v>30102</v>
      </c>
      <c r="D9" s="338" t="s">
        <v>724</v>
      </c>
      <c r="E9" s="338" t="s">
        <v>745</v>
      </c>
      <c r="F9" s="354">
        <v>99.21</v>
      </c>
      <c r="G9" s="334"/>
    </row>
    <row r="10" spans="1:7" s="155" customFormat="1" ht="21.75" customHeight="1">
      <c r="A10" s="332">
        <v>50102</v>
      </c>
      <c r="B10" s="341" t="s">
        <v>727</v>
      </c>
      <c r="C10" s="300">
        <v>30108</v>
      </c>
      <c r="D10" s="340" t="s">
        <v>725</v>
      </c>
      <c r="E10" s="338" t="s">
        <v>746</v>
      </c>
      <c r="F10" s="354">
        <v>48.96</v>
      </c>
      <c r="G10" s="335"/>
    </row>
    <row r="11" spans="1:7" s="155" customFormat="1" ht="21.75" customHeight="1">
      <c r="A11" s="332">
        <v>50102</v>
      </c>
      <c r="B11" s="341" t="s">
        <v>727</v>
      </c>
      <c r="C11" s="300">
        <v>30110</v>
      </c>
      <c r="D11" s="340" t="s">
        <v>747</v>
      </c>
      <c r="E11" s="338" t="s">
        <v>748</v>
      </c>
      <c r="F11" s="355">
        <v>17.53</v>
      </c>
      <c r="G11" s="335"/>
    </row>
    <row r="12" spans="1:7" s="155" customFormat="1" ht="21.75" customHeight="1">
      <c r="A12" s="332">
        <v>50102</v>
      </c>
      <c r="B12" s="341" t="s">
        <v>727</v>
      </c>
      <c r="C12" s="300">
        <v>30112</v>
      </c>
      <c r="D12" s="340" t="s">
        <v>749</v>
      </c>
      <c r="E12" s="338" t="s">
        <v>750</v>
      </c>
      <c r="F12" s="354">
        <v>1.22</v>
      </c>
      <c r="G12" s="335"/>
    </row>
    <row r="13" spans="1:7" s="155" customFormat="1" ht="21.75" customHeight="1">
      <c r="A13" s="332">
        <v>50102</v>
      </c>
      <c r="B13" s="341" t="s">
        <v>727</v>
      </c>
      <c r="C13" s="300">
        <v>30112</v>
      </c>
      <c r="D13" s="340" t="s">
        <v>749</v>
      </c>
      <c r="E13" s="338" t="s">
        <v>751</v>
      </c>
      <c r="F13" s="354">
        <v>1.75</v>
      </c>
      <c r="G13" s="335"/>
    </row>
    <row r="14" spans="1:7" s="155" customFormat="1" ht="21.75" customHeight="1">
      <c r="A14" s="332">
        <v>50102</v>
      </c>
      <c r="B14" s="341" t="s">
        <v>727</v>
      </c>
      <c r="C14" s="300">
        <v>30112</v>
      </c>
      <c r="D14" s="340" t="s">
        <v>749</v>
      </c>
      <c r="E14" s="338" t="s">
        <v>752</v>
      </c>
      <c r="F14" s="354">
        <v>0.23</v>
      </c>
      <c r="G14" s="335"/>
    </row>
    <row r="15" spans="1:7" s="155" customFormat="1" ht="21.75" customHeight="1">
      <c r="A15" s="332"/>
      <c r="B15" s="341"/>
      <c r="C15" s="300"/>
      <c r="D15" s="300"/>
      <c r="E15" s="300" t="s">
        <v>753</v>
      </c>
      <c r="F15" s="300">
        <f>SUM(F16:F26)</f>
        <v>23.8</v>
      </c>
      <c r="G15" s="300"/>
    </row>
    <row r="16" spans="1:7" s="155" customFormat="1" ht="21.75" customHeight="1">
      <c r="A16" s="332">
        <v>50201</v>
      </c>
      <c r="B16" s="341" t="s">
        <v>729</v>
      </c>
      <c r="C16" s="300">
        <v>30207</v>
      </c>
      <c r="D16" s="338" t="s">
        <v>754</v>
      </c>
      <c r="E16" s="338" t="s">
        <v>754</v>
      </c>
      <c r="F16" s="354">
        <v>1</v>
      </c>
      <c r="G16" s="300"/>
    </row>
    <row r="17" spans="1:7" s="155" customFormat="1" ht="21.75" customHeight="1">
      <c r="A17" s="332">
        <v>50201</v>
      </c>
      <c r="B17" s="341" t="s">
        <v>729</v>
      </c>
      <c r="C17" s="300">
        <v>30201</v>
      </c>
      <c r="D17" s="338" t="s">
        <v>731</v>
      </c>
      <c r="E17" s="338" t="s">
        <v>755</v>
      </c>
      <c r="F17" s="354">
        <v>3</v>
      </c>
      <c r="G17" s="300"/>
    </row>
    <row r="18" spans="1:7" s="155" customFormat="1" ht="21.75" customHeight="1">
      <c r="A18" s="332">
        <v>50201</v>
      </c>
      <c r="B18" s="341" t="s">
        <v>729</v>
      </c>
      <c r="C18" s="300">
        <v>30206</v>
      </c>
      <c r="D18" s="340" t="s">
        <v>734</v>
      </c>
      <c r="E18" s="338" t="s">
        <v>756</v>
      </c>
      <c r="F18" s="354">
        <v>3</v>
      </c>
      <c r="G18" s="300"/>
    </row>
    <row r="19" spans="1:7" s="155" customFormat="1" ht="21.75" customHeight="1">
      <c r="A19" s="332">
        <v>50201</v>
      </c>
      <c r="B19" s="341" t="s">
        <v>729</v>
      </c>
      <c r="C19" s="300">
        <v>30205</v>
      </c>
      <c r="D19" s="340" t="s">
        <v>733</v>
      </c>
      <c r="E19" s="338" t="s">
        <v>757</v>
      </c>
      <c r="F19" s="354">
        <v>2</v>
      </c>
      <c r="G19" s="300"/>
    </row>
    <row r="20" spans="1:7" s="155" customFormat="1" ht="21.75" customHeight="1">
      <c r="A20" s="332">
        <v>50202</v>
      </c>
      <c r="B20" s="341" t="s">
        <v>728</v>
      </c>
      <c r="C20" s="335">
        <v>30215</v>
      </c>
      <c r="D20" s="340" t="s">
        <v>728</v>
      </c>
      <c r="E20" s="338" t="s">
        <v>758</v>
      </c>
      <c r="F20" s="354">
        <v>1</v>
      </c>
      <c r="G20" s="300"/>
    </row>
    <row r="21" spans="1:7" s="155" customFormat="1" ht="21.75" customHeight="1">
      <c r="A21" s="332">
        <v>50206</v>
      </c>
      <c r="B21" s="341" t="s">
        <v>730</v>
      </c>
      <c r="C21" s="335">
        <v>30217</v>
      </c>
      <c r="D21" s="340" t="s">
        <v>730</v>
      </c>
      <c r="E21" s="338" t="s">
        <v>759</v>
      </c>
      <c r="F21" s="354">
        <v>3</v>
      </c>
      <c r="G21" s="300"/>
    </row>
    <row r="22" spans="1:7" s="155" customFormat="1" ht="21.75" customHeight="1">
      <c r="A22" s="332">
        <v>50201</v>
      </c>
      <c r="B22" s="341" t="s">
        <v>729</v>
      </c>
      <c r="C22" s="300">
        <v>30202</v>
      </c>
      <c r="D22" s="340" t="s">
        <v>732</v>
      </c>
      <c r="E22" s="338" t="s">
        <v>760</v>
      </c>
      <c r="F22" s="354">
        <v>1</v>
      </c>
      <c r="G22" s="300"/>
    </row>
    <row r="23" spans="1:7" s="155" customFormat="1" ht="21.75" customHeight="1">
      <c r="A23" s="332">
        <v>50299</v>
      </c>
      <c r="B23" s="341" t="s">
        <v>718</v>
      </c>
      <c r="C23" s="335">
        <v>30299</v>
      </c>
      <c r="D23" s="340" t="s">
        <v>736</v>
      </c>
      <c r="E23" s="338" t="s">
        <v>761</v>
      </c>
      <c r="F23" s="354">
        <v>4.7</v>
      </c>
      <c r="G23" s="300"/>
    </row>
    <row r="24" spans="1:7" s="155" customFormat="1" ht="21.75" customHeight="1">
      <c r="A24" s="332">
        <v>50201</v>
      </c>
      <c r="B24" s="342" t="s">
        <v>729</v>
      </c>
      <c r="C24" s="335">
        <v>30211</v>
      </c>
      <c r="D24" s="340" t="s">
        <v>762</v>
      </c>
      <c r="E24" s="338" t="s">
        <v>763</v>
      </c>
      <c r="F24" s="354">
        <v>2</v>
      </c>
      <c r="G24" s="300"/>
    </row>
    <row r="25" spans="1:7" s="155" customFormat="1" ht="21.75" customHeight="1">
      <c r="A25" s="332">
        <v>50201</v>
      </c>
      <c r="B25" s="342" t="s">
        <v>729</v>
      </c>
      <c r="C25" s="335">
        <v>30209</v>
      </c>
      <c r="D25" s="340" t="s">
        <v>735</v>
      </c>
      <c r="E25" s="338" t="s">
        <v>764</v>
      </c>
      <c r="F25" s="354">
        <v>3</v>
      </c>
      <c r="G25" s="300"/>
    </row>
    <row r="26" spans="1:7" s="155" customFormat="1" ht="21.75" customHeight="1">
      <c r="A26" s="332">
        <v>50299</v>
      </c>
      <c r="B26" s="341" t="s">
        <v>765</v>
      </c>
      <c r="C26" s="335">
        <v>30299</v>
      </c>
      <c r="D26" s="340" t="s">
        <v>736</v>
      </c>
      <c r="E26" s="338" t="s">
        <v>765</v>
      </c>
      <c r="F26" s="354">
        <v>0.1</v>
      </c>
      <c r="G26" s="335"/>
    </row>
    <row r="27" spans="1:7" s="155" customFormat="1" ht="21.75" customHeight="1">
      <c r="A27" s="332"/>
      <c r="B27" s="333"/>
      <c r="C27" s="300"/>
      <c r="D27" s="338"/>
      <c r="E27" s="300" t="s">
        <v>766</v>
      </c>
      <c r="F27" s="300">
        <f>F28</f>
        <v>0.04</v>
      </c>
      <c r="G27" s="335"/>
    </row>
    <row r="28" spans="1:7" s="155" customFormat="1" ht="21.75" customHeight="1">
      <c r="A28" s="332">
        <v>50999</v>
      </c>
      <c r="B28" s="333" t="s">
        <v>738</v>
      </c>
      <c r="C28" s="300">
        <v>30399</v>
      </c>
      <c r="D28" s="338" t="s">
        <v>737</v>
      </c>
      <c r="E28" s="338" t="s">
        <v>767</v>
      </c>
      <c r="F28" s="354">
        <v>0.04</v>
      </c>
      <c r="G28" s="336"/>
    </row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</sheetData>
  <mergeCells count="1">
    <mergeCell ref="A3:C3"/>
  </mergeCells>
  <phoneticPr fontId="0" type="noConversion"/>
  <printOptions horizontalCentered="1"/>
  <pageMargins left="0.15748031496062992" right="0.15748031496062992" top="0.59055118110236227" bottom="0.51181102362204722" header="0.11811023622047245" footer="0.11811023622047245"/>
  <pageSetup paperSize="9" scale="90" firstPageNumber="6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34"/>
  <sheetViews>
    <sheetView showGridLines="0" showZeros="0" workbookViewId="0">
      <selection activeCell="A22" sqref="A22"/>
    </sheetView>
  </sheetViews>
  <sheetFormatPr defaultColWidth="9" defaultRowHeight="13.5"/>
  <cols>
    <col min="1" max="1" width="22.5" style="38" customWidth="1"/>
    <col min="2" max="2" width="27" style="38" customWidth="1"/>
    <col min="3" max="3" width="17.1640625" style="38" customWidth="1"/>
    <col min="4" max="4" width="44.6640625" style="38" customWidth="1"/>
    <col min="5" max="16384" width="9" style="38"/>
  </cols>
  <sheetData>
    <row r="1" spans="1:5" ht="12.75" customHeight="1">
      <c r="A1" s="110" t="s">
        <v>32</v>
      </c>
    </row>
    <row r="2" spans="1:5" s="188" customFormat="1" ht="42.75" customHeight="1">
      <c r="A2" s="405" t="s">
        <v>154</v>
      </c>
      <c r="B2" s="405"/>
      <c r="C2" s="405"/>
      <c r="D2" s="405"/>
    </row>
    <row r="3" spans="1:5" s="32" customFormat="1" ht="15.75" customHeight="1" thickBot="1">
      <c r="A3" s="48" t="s">
        <v>691</v>
      </c>
      <c r="B3" s="308"/>
      <c r="C3" s="308"/>
      <c r="D3" s="94" t="s">
        <v>159</v>
      </c>
    </row>
    <row r="4" spans="1:5" s="14" customFormat="1" ht="27.75" customHeight="1">
      <c r="A4" s="398" t="s">
        <v>210</v>
      </c>
      <c r="B4" s="402" t="s">
        <v>300</v>
      </c>
      <c r="C4" s="402" t="s">
        <v>140</v>
      </c>
      <c r="D4" s="406" t="s">
        <v>182</v>
      </c>
    </row>
    <row r="5" spans="1:5" ht="27.75" customHeight="1" thickBot="1">
      <c r="A5" s="399"/>
      <c r="B5" s="403"/>
      <c r="C5" s="408"/>
      <c r="D5" s="407"/>
    </row>
    <row r="6" spans="1:5" ht="30" customHeight="1">
      <c r="A6" s="176"/>
      <c r="B6" s="182" t="s">
        <v>294</v>
      </c>
      <c r="C6" s="178"/>
      <c r="D6" s="196"/>
    </row>
    <row r="7" spans="1:5" ht="30" customHeight="1">
      <c r="A7" s="190"/>
      <c r="B7" s="189"/>
      <c r="C7" s="189"/>
      <c r="D7" s="191"/>
    </row>
    <row r="8" spans="1:5" ht="30" customHeight="1">
      <c r="A8" s="192"/>
      <c r="B8" s="189"/>
      <c r="C8" s="189"/>
      <c r="D8" s="191"/>
    </row>
    <row r="9" spans="1:5" ht="30" customHeight="1">
      <c r="A9" s="192"/>
      <c r="B9" s="189"/>
      <c r="C9" s="189"/>
      <c r="D9" s="191"/>
    </row>
    <row r="10" spans="1:5" ht="30" customHeight="1">
      <c r="A10" s="192"/>
      <c r="B10" s="189"/>
      <c r="C10" s="189"/>
      <c r="D10" s="191"/>
    </row>
    <row r="11" spans="1:5" ht="30" customHeight="1">
      <c r="A11" s="192"/>
      <c r="B11" s="189"/>
      <c r="C11" s="189"/>
      <c r="D11" s="191"/>
      <c r="E11" s="70"/>
    </row>
    <row r="12" spans="1:5" ht="30" customHeight="1">
      <c r="A12" s="192"/>
      <c r="B12" s="189"/>
      <c r="C12" s="189"/>
      <c r="D12" s="191"/>
    </row>
    <row r="13" spans="1:5" ht="30" customHeight="1" thickBot="1">
      <c r="A13" s="193"/>
      <c r="B13" s="194"/>
      <c r="C13" s="194"/>
      <c r="D13" s="195"/>
    </row>
    <row r="14" spans="1:5" ht="21" customHeight="1"/>
    <row r="15" spans="1:5" ht="21" customHeight="1"/>
    <row r="16" spans="1:5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</sheetData>
  <mergeCells count="5">
    <mergeCell ref="A2:D2"/>
    <mergeCell ref="A4:A5"/>
    <mergeCell ref="B4:B5"/>
    <mergeCell ref="D4:D5"/>
    <mergeCell ref="C4:C5"/>
  </mergeCells>
  <phoneticPr fontId="0" type="noConversion"/>
  <printOptions horizontalCentered="1"/>
  <pageMargins left="0.15748031496062992" right="0.15748031496062992" top="0.98425196850393704" bottom="0.51181102362204722" header="0.11811023622047245" footer="0.11811023622047245"/>
  <pageSetup paperSize="9" firstPageNumber="6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0"/>
  <sheetViews>
    <sheetView showGridLines="0" workbookViewId="0">
      <selection activeCell="F10" sqref="F10"/>
    </sheetView>
  </sheetViews>
  <sheetFormatPr defaultColWidth="9.1640625" defaultRowHeight="12.75" customHeight="1"/>
  <cols>
    <col min="1" max="1" width="15.6640625" style="4" customWidth="1"/>
    <col min="2" max="2" width="23" style="4" customWidth="1"/>
    <col min="3" max="3" width="15" style="4" customWidth="1"/>
    <col min="4" max="4" width="14.33203125" style="4" customWidth="1"/>
    <col min="5" max="5" width="13.5" style="4" customWidth="1"/>
    <col min="6" max="6" width="13.83203125" style="4" customWidth="1"/>
    <col min="7" max="7" width="13.5" style="4" customWidth="1"/>
    <col min="8" max="8" width="27.83203125" style="4" customWidth="1"/>
    <col min="9" max="16384" width="9.1640625" style="4"/>
  </cols>
  <sheetData>
    <row r="1" spans="1:8" ht="12.75" customHeight="1">
      <c r="A1" s="4" t="s">
        <v>258</v>
      </c>
    </row>
    <row r="2" spans="1:8" ht="33" customHeight="1">
      <c r="A2" s="197" t="s">
        <v>109</v>
      </c>
      <c r="B2" s="198"/>
      <c r="C2" s="198"/>
      <c r="D2" s="198"/>
      <c r="E2" s="198"/>
      <c r="F2" s="198"/>
      <c r="G2" s="198"/>
      <c r="H2" s="198"/>
    </row>
    <row r="3" spans="1:8" ht="12.75" customHeight="1" thickBot="1">
      <c r="A3" s="81" t="s">
        <v>691</v>
      </c>
      <c r="B3" s="309"/>
      <c r="C3" s="309"/>
      <c r="D3" s="309"/>
      <c r="G3" s="199"/>
      <c r="H3" s="199" t="s">
        <v>159</v>
      </c>
    </row>
    <row r="4" spans="1:8" ht="24" customHeight="1">
      <c r="A4" s="411" t="s">
        <v>305</v>
      </c>
      <c r="B4" s="413" t="s">
        <v>301</v>
      </c>
      <c r="C4" s="413" t="s">
        <v>304</v>
      </c>
      <c r="D4" s="200" t="s">
        <v>85</v>
      </c>
      <c r="E4" s="200"/>
      <c r="F4" s="200"/>
      <c r="G4" s="413" t="s">
        <v>167</v>
      </c>
      <c r="H4" s="409" t="s">
        <v>302</v>
      </c>
    </row>
    <row r="5" spans="1:8" ht="28.9" customHeight="1" thickBot="1">
      <c r="A5" s="412"/>
      <c r="B5" s="414"/>
      <c r="C5" s="414"/>
      <c r="D5" s="201" t="s">
        <v>303</v>
      </c>
      <c r="E5" s="201" t="s">
        <v>25</v>
      </c>
      <c r="F5" s="201" t="s">
        <v>183</v>
      </c>
      <c r="G5" s="414"/>
      <c r="H5" s="410"/>
    </row>
    <row r="6" spans="1:8" s="32" customFormat="1" ht="30" customHeight="1">
      <c r="A6" s="343" t="s">
        <v>739</v>
      </c>
      <c r="B6" s="344" t="s">
        <v>740</v>
      </c>
      <c r="C6" s="345">
        <f>D6</f>
        <v>338.32</v>
      </c>
      <c r="D6" s="346">
        <f>E6</f>
        <v>338.32</v>
      </c>
      <c r="E6" s="345">
        <v>338.32</v>
      </c>
      <c r="F6" s="346"/>
      <c r="G6" s="345"/>
      <c r="H6" s="347"/>
    </row>
    <row r="7" spans="1:8" ht="30" customHeight="1">
      <c r="A7" s="157"/>
      <c r="B7" s="128"/>
      <c r="C7" s="128"/>
      <c r="D7" s="128"/>
      <c r="E7" s="128"/>
      <c r="F7" s="128"/>
      <c r="G7" s="128"/>
      <c r="H7" s="158"/>
    </row>
    <row r="8" spans="1:8" ht="30" customHeight="1">
      <c r="A8" s="157"/>
      <c r="B8" s="128"/>
      <c r="C8" s="128"/>
      <c r="D8" s="128"/>
      <c r="E8" s="128"/>
      <c r="F8" s="128"/>
      <c r="G8" s="128"/>
      <c r="H8" s="158"/>
    </row>
    <row r="9" spans="1:8" ht="30" customHeight="1">
      <c r="A9" s="157"/>
      <c r="B9" s="128"/>
      <c r="C9" s="128"/>
      <c r="D9" s="128"/>
      <c r="E9" s="128"/>
      <c r="F9" s="128"/>
      <c r="G9" s="128"/>
      <c r="H9" s="158"/>
    </row>
    <row r="10" spans="1:8" ht="30" customHeight="1">
      <c r="A10" s="157"/>
      <c r="B10" s="128"/>
      <c r="C10" s="128"/>
      <c r="D10" s="156"/>
      <c r="E10" s="128"/>
      <c r="F10" s="128"/>
      <c r="G10" s="128"/>
      <c r="H10" s="158"/>
    </row>
    <row r="11" spans="1:8" ht="30" customHeight="1">
      <c r="A11" s="157"/>
      <c r="B11" s="128"/>
      <c r="C11" s="128"/>
      <c r="D11" s="128"/>
      <c r="E11" s="128"/>
      <c r="F11" s="128"/>
      <c r="G11" s="128"/>
      <c r="H11" s="158"/>
    </row>
    <row r="12" spans="1:8" ht="30" customHeight="1" thickBot="1">
      <c r="A12" s="159"/>
      <c r="B12" s="160"/>
      <c r="C12" s="160"/>
      <c r="D12" s="160"/>
      <c r="E12" s="160"/>
      <c r="F12" s="160"/>
      <c r="G12" s="160"/>
      <c r="H12" s="161"/>
    </row>
    <row r="13" spans="1:8" ht="30" customHeight="1"/>
    <row r="14" spans="1:8" ht="30" customHeight="1"/>
    <row r="15" spans="1:8" ht="30" customHeight="1"/>
    <row r="16" spans="1:8" ht="30" customHeight="1"/>
    <row r="17" ht="30" customHeight="1"/>
    <row r="18" ht="30" customHeight="1"/>
    <row r="19" ht="30" customHeight="1"/>
    <row r="20" ht="30" customHeight="1"/>
  </sheetData>
  <mergeCells count="5">
    <mergeCell ref="H4:H5"/>
    <mergeCell ref="A4:A5"/>
    <mergeCell ref="B4:B5"/>
    <mergeCell ref="C4:C5"/>
    <mergeCell ref="G4:G5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51"/>
  <sheetViews>
    <sheetView showGridLines="0" showZeros="0" tabSelected="1" workbookViewId="0">
      <selection activeCell="B7" sqref="B7"/>
    </sheetView>
  </sheetViews>
  <sheetFormatPr defaultColWidth="9" defaultRowHeight="11.25"/>
  <cols>
    <col min="1" max="1" width="46.6640625" style="4" customWidth="1"/>
    <col min="2" max="2" width="42" style="4" customWidth="1"/>
    <col min="3" max="3" width="67.83203125" style="4" customWidth="1"/>
    <col min="4" max="10" width="9.1640625" style="4" customWidth="1"/>
    <col min="11" max="255" width="9" style="4" customWidth="1"/>
    <col min="256" max="16384" width="9" style="4"/>
  </cols>
  <sheetData>
    <row r="1" spans="1:10" ht="12.75" customHeight="1">
      <c r="A1" s="4" t="s">
        <v>31</v>
      </c>
    </row>
    <row r="2" spans="1:10" ht="33.75" customHeight="1">
      <c r="A2" s="50" t="s">
        <v>174</v>
      </c>
      <c r="B2" s="50"/>
      <c r="C2" s="50"/>
    </row>
    <row r="3" spans="1:10" ht="19.5" customHeight="1" thickBot="1">
      <c r="A3" s="202" t="s">
        <v>691</v>
      </c>
      <c r="B3" s="203"/>
      <c r="C3" s="39" t="s">
        <v>159</v>
      </c>
    </row>
    <row r="4" spans="1:10" s="205" customFormat="1" ht="49.9" customHeight="1" thickBot="1">
      <c r="A4" s="212" t="s">
        <v>308</v>
      </c>
      <c r="B4" s="184" t="s">
        <v>309</v>
      </c>
      <c r="C4" s="213" t="s">
        <v>310</v>
      </c>
    </row>
    <row r="5" spans="1:10" ht="32.65" customHeight="1">
      <c r="A5" s="210" t="s">
        <v>306</v>
      </c>
      <c r="B5" s="478">
        <v>18.82</v>
      </c>
      <c r="C5" s="211"/>
      <c r="D5" s="1"/>
      <c r="E5" s="1"/>
      <c r="F5" s="1"/>
      <c r="G5" s="1"/>
      <c r="H5" s="1"/>
      <c r="I5" s="1"/>
      <c r="J5" s="1"/>
    </row>
    <row r="6" spans="1:10" ht="32.65" customHeight="1">
      <c r="A6" s="206" t="s">
        <v>170</v>
      </c>
      <c r="B6" s="478"/>
      <c r="C6" s="207"/>
    </row>
    <row r="7" spans="1:10" ht="40.5" customHeight="1">
      <c r="A7" s="53" t="s">
        <v>153</v>
      </c>
      <c r="B7" s="478">
        <v>18.82</v>
      </c>
      <c r="C7" s="356"/>
      <c r="D7" s="40"/>
      <c r="E7" s="40"/>
      <c r="F7" s="40"/>
      <c r="I7" s="40"/>
    </row>
    <row r="8" spans="1:10" ht="32.65" customHeight="1">
      <c r="A8" s="53" t="s">
        <v>254</v>
      </c>
      <c r="B8" s="478"/>
      <c r="C8" s="207"/>
      <c r="D8" s="40"/>
      <c r="E8" s="40"/>
      <c r="F8" s="40"/>
    </row>
    <row r="9" spans="1:10" ht="32.65" customHeight="1">
      <c r="A9" s="53" t="s">
        <v>311</v>
      </c>
      <c r="B9" s="56"/>
      <c r="C9" s="207"/>
      <c r="D9" s="40"/>
      <c r="E9" s="40"/>
    </row>
    <row r="10" spans="1:10" ht="32.65" customHeight="1" thickBot="1">
      <c r="A10" s="55" t="s">
        <v>312</v>
      </c>
      <c r="B10" s="208"/>
      <c r="C10" s="209"/>
      <c r="G10" s="40"/>
      <c r="J10" s="40"/>
    </row>
    <row r="11" spans="1:10" ht="28.15" customHeight="1">
      <c r="A11" s="204" t="s">
        <v>139</v>
      </c>
      <c r="B11" s="204"/>
      <c r="C11" s="204"/>
      <c r="D11" s="41"/>
      <c r="E11" s="41"/>
      <c r="F11" s="41"/>
      <c r="G11" s="41"/>
      <c r="H11" s="41"/>
      <c r="I11" s="41"/>
      <c r="J11" s="41"/>
    </row>
    <row r="12" spans="1:10" ht="28.15" customHeight="1">
      <c r="A12" s="58" t="s">
        <v>307</v>
      </c>
      <c r="B12" s="57"/>
      <c r="C12" s="57"/>
      <c r="D12" s="41"/>
      <c r="E12" s="41"/>
      <c r="F12" s="41"/>
      <c r="G12" s="41"/>
      <c r="H12" s="41"/>
      <c r="I12" s="41"/>
      <c r="J12" s="41"/>
    </row>
    <row r="13" spans="1:10" ht="21" customHeight="1"/>
    <row r="14" spans="1:10" ht="21" customHeight="1"/>
    <row r="15" spans="1:10" ht="21" customHeight="1"/>
    <row r="16" spans="1:10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</sheetData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10</vt:i4>
      </vt:variant>
    </vt:vector>
  </HeadingPairs>
  <TitlesOfParts>
    <vt:vector size="23" baseType="lpstr">
      <vt:lpstr>收支总表</vt:lpstr>
      <vt:lpstr>财政拨款收支总表</vt:lpstr>
      <vt:lpstr>收入总体情况表</vt:lpstr>
      <vt:lpstr>支出总体情况表</vt:lpstr>
      <vt:lpstr>公共财政拨款</vt:lpstr>
      <vt:lpstr>基本支出预算表</vt:lpstr>
      <vt:lpstr>基金财政拨款</vt:lpstr>
      <vt:lpstr>财政拨款支出预算表</vt:lpstr>
      <vt:lpstr>预算公开三公经费表</vt:lpstr>
      <vt:lpstr>2018年专项资金公开目录</vt:lpstr>
      <vt:lpstr>专项资金公开表（附12）</vt:lpstr>
      <vt:lpstr>重大专项资金细化情况表</vt:lpstr>
      <vt:lpstr>基本情况表</vt:lpstr>
      <vt:lpstr>财政拨款收支总表!Print_Area</vt:lpstr>
      <vt:lpstr>基本情况表!Print_Area</vt:lpstr>
      <vt:lpstr>收入总体情况表!Print_Area</vt:lpstr>
      <vt:lpstr>预算公开三公经费表!Print_Area</vt:lpstr>
      <vt:lpstr>'2018年专项资金公开目录'!Print_Titles</vt:lpstr>
      <vt:lpstr>财政拨款收支总表!Print_Titles</vt:lpstr>
      <vt:lpstr>基本情况表!Print_Titles</vt:lpstr>
      <vt:lpstr>基本支出预算表!Print_Titles</vt:lpstr>
      <vt:lpstr>收入总体情况表!Print_Titles</vt:lpstr>
      <vt:lpstr>预算公开三公经费表!Print_Titles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dreamsummit</cp:lastModifiedBy>
  <cp:lastPrinted>2018-02-06T03:29:34Z</cp:lastPrinted>
  <dcterms:created xsi:type="dcterms:W3CDTF">2018-02-01T09:27:58Z</dcterms:created>
  <dcterms:modified xsi:type="dcterms:W3CDTF">2020-07-13T01:07:47Z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9307678</vt:i4>
  </property>
</Properties>
</file>